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I\TRAI Website Backup &amp; VPN\Website Backup\2024\Jan\03-01-2024\"/>
    </mc:Choice>
  </mc:AlternateContent>
  <xr:revisionPtr revIDLastSave="0" documentId="13_ncr:1_{98FDFC13-7639-424B-86E0-782C6F409B4B}" xr6:coauthVersionLast="47" xr6:coauthVersionMax="47" xr10:uidLastSave="{00000000-0000-0000-0000-000000000000}"/>
  <bookViews>
    <workbookView xWindow="-120" yWindow="-120" windowWidth="29040" windowHeight="15720" firstSheet="9" activeTab="11" xr2:uid="{00000000-000D-0000-FFFF-FFFF00000000}"/>
  </bookViews>
  <sheets>
    <sheet name="Discovery &amp; Warner(NTO 2022)" sheetId="54" r:id="rId1"/>
    <sheet name="IN10" sheetId="49" r:id="rId2"/>
    <sheet name="NDTV" sheetId="48" r:id="rId3"/>
    <sheet name="Kalaignar TV Pvt Ltd" sheetId="50" r:id="rId4"/>
    <sheet name="Silverstar Communications Ltd." sheetId="47" r:id="rId5"/>
    <sheet name="ZNCL (NTO 2022)" sheetId="52" r:id="rId6"/>
    <sheet name="Sidharth TV Network (NTO 2022)" sheetId="45" r:id="rId7"/>
    <sheet name="BBC Global News (NTO 2022)" sheetId="46" r:id="rId8"/>
    <sheet name="Tarang Broadcastting Compnay Li" sheetId="44" r:id="rId9"/>
    <sheet name="TV TODAY (NTO 2022)" sheetId="43" r:id="rId10"/>
    <sheet name="Mavis Satcom LTD (NTO 2022)" sheetId="42" r:id="rId11"/>
    <sheet name="TV18 (NTO 2022)" sheetId="41" r:id="rId12"/>
    <sheet name=" Times Network (NTO 2022)" sheetId="40" r:id="rId13"/>
    <sheet name="Eenadu Television (NTO 2022)" sheetId="39" r:id="rId14"/>
    <sheet name="Raj Television (NTO 2022)" sheetId="38" r:id="rId15"/>
    <sheet name="SUN (NTO 2022 " sheetId="37" r:id="rId16"/>
    <sheet name="Star (NTO 2022)" sheetId="36" r:id="rId17"/>
    <sheet name="SONY (NTO 2022)" sheetId="35" r:id="rId18"/>
    <sheet name="ZEE (NTO 2022)" sheetId="34" r:id="rId19"/>
  </sheets>
  <definedNames>
    <definedName name="_xlnm._FilterDatabase" localSheetId="0" hidden="1">'Discovery &amp; Warner(NTO 2022)'!$A$3:$F$131</definedName>
    <definedName name="_xlnm._FilterDatabase" localSheetId="17" hidden="1">'SONY (NTO 2022)'!$A$3:$F$228</definedName>
    <definedName name="_xlnm._FilterDatabase" localSheetId="15" hidden="1">'SUN (NTO 2022 '!$A$2:$M$10</definedName>
    <definedName name="_xlnm._FilterDatabase" localSheetId="11" hidden="1">'TV18 (NTO 2022)'!$A$3:$F$954</definedName>
    <definedName name="_xlnm._FilterDatabase" localSheetId="18" hidden="1">'ZEE (NTO 2022)'!$A$2:$K$575</definedName>
    <definedName name="_xlnm._FilterDatabase" localSheetId="5" hidden="1">'ZNCL (NTO 2022)'!$A$2:$F$51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1" i="54" l="1"/>
  <c r="E118" i="54"/>
  <c r="E106" i="54"/>
  <c r="E96" i="54"/>
  <c r="E84" i="54"/>
  <c r="E73" i="54"/>
  <c r="E64" i="54"/>
  <c r="E52" i="54"/>
  <c r="E41" i="54"/>
  <c r="E32" i="54"/>
  <c r="E21" i="54"/>
  <c r="E11" i="54"/>
  <c r="E51" i="52"/>
  <c r="E44" i="52"/>
  <c r="E34" i="52"/>
  <c r="E26" i="52"/>
  <c r="A676" i="52"/>
  <c r="A650" i="52"/>
  <c r="A607" i="52"/>
  <c r="A582" i="52"/>
  <c r="A539" i="52"/>
  <c r="A516" i="52"/>
  <c r="A487" i="52"/>
  <c r="A214" i="52"/>
  <c r="A191" i="52"/>
  <c r="A164" i="52"/>
  <c r="A118" i="52"/>
  <c r="A92" i="52"/>
  <c r="A72" i="52"/>
  <c r="E17" i="52"/>
  <c r="E9" i="50"/>
  <c r="E9" i="49"/>
  <c r="E7" i="48"/>
  <c r="E12" i="48"/>
  <c r="E17" i="48"/>
  <c r="E22" i="48"/>
  <c r="E6" i="47"/>
  <c r="E10" i="47"/>
  <c r="E14" i="47"/>
  <c r="E5" i="46"/>
  <c r="E13" i="45" l="1"/>
  <c r="E8" i="45"/>
  <c r="E7" i="44" l="1"/>
  <c r="E14" i="43"/>
  <c r="E5" i="43"/>
  <c r="E10" i="43"/>
  <c r="E19" i="43"/>
  <c r="E7" i="42"/>
  <c r="E41" i="39"/>
  <c r="E31" i="39"/>
  <c r="E21" i="39"/>
  <c r="E11" i="39"/>
  <c r="E654" i="41"/>
  <c r="E256" i="41"/>
  <c r="E89" i="41"/>
  <c r="E65" i="41"/>
  <c r="E43" i="41"/>
  <c r="E22" i="41"/>
  <c r="E114" i="41"/>
  <c r="E128" i="41"/>
  <c r="E144" i="41"/>
  <c r="E161" i="41"/>
  <c r="E180" i="41"/>
  <c r="E200" i="41"/>
  <c r="E217" i="41"/>
  <c r="E236" i="41"/>
  <c r="E278" i="41"/>
  <c r="E301" i="41"/>
  <c r="E317" i="41"/>
  <c r="E335" i="41"/>
  <c r="E354" i="41"/>
  <c r="E375" i="41"/>
  <c r="E397" i="41"/>
  <c r="E411" i="41"/>
  <c r="E428" i="41"/>
  <c r="E447" i="41"/>
  <c r="E467" i="41"/>
  <c r="E480" i="41"/>
  <c r="E495" i="41"/>
  <c r="E511" i="41"/>
  <c r="E533" i="41"/>
  <c r="E557" i="41"/>
  <c r="E580" i="41"/>
  <c r="E590" i="41"/>
  <c r="E601" i="41"/>
  <c r="E613" i="41"/>
  <c r="E623" i="41"/>
  <c r="E634" i="41"/>
  <c r="E638" i="41"/>
  <c r="E643" i="41"/>
  <c r="E648" i="41"/>
  <c r="E673" i="41"/>
  <c r="E695" i="41"/>
  <c r="E718" i="41"/>
  <c r="E732" i="41"/>
  <c r="E750" i="41"/>
  <c r="E767" i="41"/>
  <c r="E788" i="41"/>
  <c r="E804" i="41"/>
  <c r="E824" i="41"/>
  <c r="E838" i="41"/>
  <c r="E856" i="41"/>
  <c r="E870" i="41"/>
  <c r="E893" i="41"/>
  <c r="E906" i="41"/>
  <c r="E918" i="41"/>
  <c r="E931" i="41"/>
  <c r="E936" i="41"/>
  <c r="E942" i="41"/>
  <c r="E947" i="41"/>
  <c r="E954" i="41"/>
  <c r="E8" i="40" l="1"/>
  <c r="E18" i="40"/>
  <c r="E31" i="40"/>
  <c r="E40" i="40"/>
  <c r="E45" i="40"/>
  <c r="E7" i="38" l="1"/>
  <c r="E275" i="37" l="1"/>
  <c r="E250" i="37"/>
  <c r="E238" i="37"/>
  <c r="E225" i="37"/>
  <c r="E212" i="37"/>
  <c r="E198" i="37"/>
  <c r="E184" i="37"/>
  <c r="E169" i="37"/>
  <c r="E162" i="37"/>
  <c r="E155" i="37"/>
  <c r="E147" i="37"/>
  <c r="E138" i="37"/>
  <c r="E113" i="37"/>
  <c r="E101" i="37"/>
  <c r="E88" i="37"/>
  <c r="E75" i="37"/>
  <c r="E61" i="37"/>
  <c r="E47" i="37"/>
  <c r="E32" i="37"/>
  <c r="E25" i="37"/>
  <c r="E18" i="37"/>
  <c r="E10" i="37"/>
  <c r="E1106" i="36" l="1"/>
  <c r="E1093" i="36"/>
  <c r="E1087" i="36"/>
  <c r="E1082" i="36"/>
  <c r="E1076" i="36"/>
  <c r="E1071" i="36"/>
  <c r="E1050" i="36"/>
  <c r="E1036" i="36"/>
  <c r="E1015" i="36"/>
  <c r="E994" i="36"/>
  <c r="E973" i="36"/>
  <c r="E952" i="36"/>
  <c r="C951" i="36"/>
  <c r="C949" i="36"/>
  <c r="C947" i="36"/>
  <c r="C945" i="36"/>
  <c r="C943" i="36"/>
  <c r="C941" i="36"/>
  <c r="E938" i="36"/>
  <c r="E924" i="36"/>
  <c r="E909" i="36"/>
  <c r="E894" i="36"/>
  <c r="E878" i="36"/>
  <c r="E862" i="36"/>
  <c r="C844" i="36"/>
  <c r="C845" i="36" s="1"/>
  <c r="C846" i="36" s="1"/>
  <c r="C847" i="36" s="1"/>
  <c r="C848" i="36" s="1"/>
  <c r="C849" i="36" s="1"/>
  <c r="C850" i="36" s="1"/>
  <c r="C851" i="36" s="1"/>
  <c r="C852" i="36" s="1"/>
  <c r="C853" i="36" s="1"/>
  <c r="C854" i="36" s="1"/>
  <c r="C855" i="36" s="1"/>
  <c r="C856" i="36" s="1"/>
  <c r="C857" i="36" s="1"/>
  <c r="C858" i="36" s="1"/>
  <c r="C859" i="36" s="1"/>
  <c r="C860" i="36" s="1"/>
  <c r="C861" i="36" s="1"/>
  <c r="E841" i="36"/>
  <c r="E826" i="36"/>
  <c r="C814" i="36"/>
  <c r="C815" i="36" s="1"/>
  <c r="C816" i="36" s="1"/>
  <c r="C817" i="36" s="1"/>
  <c r="C818" i="36" s="1"/>
  <c r="C819" i="36" s="1"/>
  <c r="C820" i="36" s="1"/>
  <c r="C821" i="36" s="1"/>
  <c r="C822" i="36" s="1"/>
  <c r="C823" i="36" s="1"/>
  <c r="C824" i="36" s="1"/>
  <c r="C825" i="36" s="1"/>
  <c r="E811" i="36"/>
  <c r="C792" i="36"/>
  <c r="C793" i="36" s="1"/>
  <c r="C794" i="36" s="1"/>
  <c r="C795" i="36" s="1"/>
  <c r="C796" i="36" s="1"/>
  <c r="C797" i="36" s="1"/>
  <c r="C798" i="36" s="1"/>
  <c r="C799" i="36" s="1"/>
  <c r="C800" i="36" s="1"/>
  <c r="C801" i="36" s="1"/>
  <c r="C802" i="36" s="1"/>
  <c r="C803" i="36" s="1"/>
  <c r="C804" i="36" s="1"/>
  <c r="C805" i="36" s="1"/>
  <c r="C806" i="36" s="1"/>
  <c r="C807" i="36" s="1"/>
  <c r="C808" i="36" s="1"/>
  <c r="C809" i="36" s="1"/>
  <c r="C810" i="36" s="1"/>
  <c r="E789" i="36"/>
  <c r="C771" i="36"/>
  <c r="C772" i="36" s="1"/>
  <c r="C773" i="36" s="1"/>
  <c r="C774" i="36" s="1"/>
  <c r="C775" i="36" s="1"/>
  <c r="C776" i="36" s="1"/>
  <c r="C777" i="36" s="1"/>
  <c r="C778" i="36" s="1"/>
  <c r="C779" i="36" s="1"/>
  <c r="C780" i="36" s="1"/>
  <c r="C781" i="36" s="1"/>
  <c r="C782" i="36" s="1"/>
  <c r="C783" i="36" s="1"/>
  <c r="C784" i="36" s="1"/>
  <c r="C785" i="36" s="1"/>
  <c r="C786" i="36" s="1"/>
  <c r="C787" i="36" s="1"/>
  <c r="C788" i="36" s="1"/>
  <c r="E768" i="36"/>
  <c r="E753" i="36"/>
  <c r="C734" i="36"/>
  <c r="C735" i="36" s="1"/>
  <c r="C736" i="36" s="1"/>
  <c r="C737" i="36" s="1"/>
  <c r="C738" i="36" s="1"/>
  <c r="C739" i="36" s="1"/>
  <c r="C740" i="36" s="1"/>
  <c r="C741" i="36" s="1"/>
  <c r="C742" i="36" s="1"/>
  <c r="C743" i="36" s="1"/>
  <c r="C744" i="36" s="1"/>
  <c r="C745" i="36" s="1"/>
  <c r="C746" i="36" s="1"/>
  <c r="C747" i="36" s="1"/>
  <c r="C748" i="36" s="1"/>
  <c r="C749" i="36" s="1"/>
  <c r="C750" i="36" s="1"/>
  <c r="C751" i="36" s="1"/>
  <c r="C752" i="36" s="1"/>
  <c r="E731" i="36"/>
  <c r="E709" i="36"/>
  <c r="E689" i="36"/>
  <c r="C672" i="36"/>
  <c r="C673" i="36" s="1"/>
  <c r="C674" i="36" s="1"/>
  <c r="C675" i="36" s="1"/>
  <c r="C676" i="36" s="1"/>
  <c r="C677" i="36" s="1"/>
  <c r="C678" i="36" s="1"/>
  <c r="C679" i="36" s="1"/>
  <c r="C680" i="36" s="1"/>
  <c r="C681" i="36" s="1"/>
  <c r="C682" i="36" s="1"/>
  <c r="C683" i="36" s="1"/>
  <c r="C684" i="36" s="1"/>
  <c r="C685" i="36" s="1"/>
  <c r="C686" i="36" s="1"/>
  <c r="C687" i="36" s="1"/>
  <c r="C688" i="36" s="1"/>
  <c r="E669" i="36"/>
  <c r="C654" i="36"/>
  <c r="C655" i="36" s="1"/>
  <c r="C656" i="36" s="1"/>
  <c r="C657" i="36" s="1"/>
  <c r="C658" i="36" s="1"/>
  <c r="C659" i="36" s="1"/>
  <c r="C660" i="36" s="1"/>
  <c r="C661" i="36" s="1"/>
  <c r="C662" i="36" s="1"/>
  <c r="C663" i="36" s="1"/>
  <c r="C664" i="36" s="1"/>
  <c r="C665" i="36" s="1"/>
  <c r="C666" i="36" s="1"/>
  <c r="C667" i="36" s="1"/>
  <c r="C668" i="36" s="1"/>
  <c r="E651" i="36"/>
  <c r="C643" i="36"/>
  <c r="C644" i="36" s="1"/>
  <c r="C645" i="36" s="1"/>
  <c r="C646" i="36" s="1"/>
  <c r="C647" i="36" s="1"/>
  <c r="C648" i="36" s="1"/>
  <c r="C649" i="36" s="1"/>
  <c r="C650" i="36" s="1"/>
  <c r="C642" i="36"/>
  <c r="E639" i="36"/>
  <c r="C623" i="36"/>
  <c r="C624" i="36" s="1"/>
  <c r="C625" i="36" s="1"/>
  <c r="C626" i="36" s="1"/>
  <c r="C627" i="36" s="1"/>
  <c r="C628" i="36" s="1"/>
  <c r="C629" i="36" s="1"/>
  <c r="C630" i="36" s="1"/>
  <c r="C631" i="36" s="1"/>
  <c r="C632" i="36" s="1"/>
  <c r="C633" i="36" s="1"/>
  <c r="C634" i="36" s="1"/>
  <c r="C635" i="36" s="1"/>
  <c r="C636" i="36" s="1"/>
  <c r="C637" i="36" s="1"/>
  <c r="C638" i="36" s="1"/>
  <c r="E620" i="36"/>
  <c r="C610" i="36"/>
  <c r="C611" i="36" s="1"/>
  <c r="C612" i="36" s="1"/>
  <c r="C613" i="36" s="1"/>
  <c r="C614" i="36" s="1"/>
  <c r="C615" i="36" s="1"/>
  <c r="C616" i="36" s="1"/>
  <c r="C617" i="36" s="1"/>
  <c r="C618" i="36" s="1"/>
  <c r="C619" i="36" s="1"/>
  <c r="E607" i="36"/>
  <c r="E589" i="36"/>
  <c r="E577" i="36"/>
  <c r="C562" i="36"/>
  <c r="C563" i="36" s="1"/>
  <c r="C564" i="36" s="1"/>
  <c r="C565" i="36" s="1"/>
  <c r="C566" i="36" s="1"/>
  <c r="C567" i="36" s="1"/>
  <c r="C568" i="36" s="1"/>
  <c r="C569" i="36" s="1"/>
  <c r="C570" i="36" s="1"/>
  <c r="C571" i="36" s="1"/>
  <c r="C572" i="36" s="1"/>
  <c r="C573" i="36" s="1"/>
  <c r="C574" i="36" s="1"/>
  <c r="C575" i="36" s="1"/>
  <c r="C576" i="36" s="1"/>
  <c r="E559" i="36"/>
  <c r="C552" i="36"/>
  <c r="C553" i="36" s="1"/>
  <c r="C554" i="36" s="1"/>
  <c r="C555" i="36" s="1"/>
  <c r="C556" i="36" s="1"/>
  <c r="C557" i="36" s="1"/>
  <c r="C558" i="36" s="1"/>
  <c r="C551" i="36"/>
  <c r="C550" i="36"/>
  <c r="E547" i="36"/>
  <c r="C533" i="36"/>
  <c r="C534" i="36" s="1"/>
  <c r="C535" i="36" s="1"/>
  <c r="C536" i="36" s="1"/>
  <c r="C537" i="36" s="1"/>
  <c r="C538" i="36" s="1"/>
  <c r="C539" i="36" s="1"/>
  <c r="C540" i="36" s="1"/>
  <c r="C541" i="36" s="1"/>
  <c r="C542" i="36" s="1"/>
  <c r="C543" i="36" s="1"/>
  <c r="C544" i="36" s="1"/>
  <c r="C545" i="36" s="1"/>
  <c r="C546" i="36" s="1"/>
  <c r="E530" i="36"/>
  <c r="C521" i="36"/>
  <c r="C522" i="36" s="1"/>
  <c r="C523" i="36" s="1"/>
  <c r="C524" i="36" s="1"/>
  <c r="C525" i="36" s="1"/>
  <c r="C526" i="36" s="1"/>
  <c r="C527" i="36" s="1"/>
  <c r="C528" i="36" s="1"/>
  <c r="C529" i="36" s="1"/>
  <c r="E518" i="36"/>
  <c r="C504" i="36"/>
  <c r="C505" i="36" s="1"/>
  <c r="C506" i="36" s="1"/>
  <c r="C507" i="36" s="1"/>
  <c r="C508" i="36" s="1"/>
  <c r="C509" i="36" s="1"/>
  <c r="C510" i="36" s="1"/>
  <c r="C511" i="36" s="1"/>
  <c r="C512" i="36" s="1"/>
  <c r="C513" i="36" s="1"/>
  <c r="C514" i="36" s="1"/>
  <c r="C515" i="36" s="1"/>
  <c r="C516" i="36" s="1"/>
  <c r="C517" i="36" s="1"/>
  <c r="E501" i="36"/>
  <c r="C492" i="36"/>
  <c r="C493" i="36" s="1"/>
  <c r="C494" i="36" s="1"/>
  <c r="C495" i="36" s="1"/>
  <c r="C496" i="36" s="1"/>
  <c r="C497" i="36" s="1"/>
  <c r="C498" i="36" s="1"/>
  <c r="C499" i="36" s="1"/>
  <c r="C500" i="36" s="1"/>
  <c r="E489" i="36"/>
  <c r="C475" i="36"/>
  <c r="C476" i="36" s="1"/>
  <c r="C477" i="36" s="1"/>
  <c r="C478" i="36" s="1"/>
  <c r="C479" i="36" s="1"/>
  <c r="C480" i="36" s="1"/>
  <c r="C481" i="36" s="1"/>
  <c r="C482" i="36" s="1"/>
  <c r="C483" i="36" s="1"/>
  <c r="C484" i="36" s="1"/>
  <c r="C485" i="36" s="1"/>
  <c r="C486" i="36" s="1"/>
  <c r="C487" i="36" s="1"/>
  <c r="C488" i="36" s="1"/>
  <c r="E472" i="36"/>
  <c r="C463" i="36"/>
  <c r="C464" i="36" s="1"/>
  <c r="C465" i="36" s="1"/>
  <c r="C466" i="36" s="1"/>
  <c r="C467" i="36" s="1"/>
  <c r="C468" i="36" s="1"/>
  <c r="C469" i="36" s="1"/>
  <c r="C470" i="36" s="1"/>
  <c r="C471" i="36" s="1"/>
  <c r="E460" i="36"/>
  <c r="C446" i="36"/>
  <c r="C447" i="36" s="1"/>
  <c r="C448" i="36" s="1"/>
  <c r="C449" i="36" s="1"/>
  <c r="C450" i="36" s="1"/>
  <c r="C451" i="36" s="1"/>
  <c r="C452" i="36" s="1"/>
  <c r="C453" i="36" s="1"/>
  <c r="C454" i="36" s="1"/>
  <c r="C455" i="36" s="1"/>
  <c r="C456" i="36" s="1"/>
  <c r="C457" i="36" s="1"/>
  <c r="C458" i="36" s="1"/>
  <c r="C459" i="36" s="1"/>
  <c r="E443" i="36"/>
  <c r="C434" i="36"/>
  <c r="C435" i="36" s="1"/>
  <c r="C436" i="36" s="1"/>
  <c r="C437" i="36" s="1"/>
  <c r="C438" i="36" s="1"/>
  <c r="C439" i="36" s="1"/>
  <c r="C440" i="36" s="1"/>
  <c r="C441" i="36" s="1"/>
  <c r="C442" i="36" s="1"/>
  <c r="E431" i="36"/>
  <c r="C422" i="36"/>
  <c r="C423" i="36" s="1"/>
  <c r="C424" i="36" s="1"/>
  <c r="C425" i="36" s="1"/>
  <c r="C426" i="36" s="1"/>
  <c r="C427" i="36" s="1"/>
  <c r="C428" i="36" s="1"/>
  <c r="C429" i="36" s="1"/>
  <c r="C430" i="36" s="1"/>
  <c r="E419" i="36"/>
  <c r="C412" i="36"/>
  <c r="C413" i="36" s="1"/>
  <c r="C414" i="36" s="1"/>
  <c r="C415" i="36" s="1"/>
  <c r="C416" i="36" s="1"/>
  <c r="C417" i="36" s="1"/>
  <c r="C418" i="36" s="1"/>
  <c r="C411" i="36"/>
  <c r="C410" i="36"/>
  <c r="E407" i="36"/>
  <c r="C398" i="36"/>
  <c r="C399" i="36" s="1"/>
  <c r="C400" i="36" s="1"/>
  <c r="C401" i="36" s="1"/>
  <c r="C402" i="36" s="1"/>
  <c r="C403" i="36" s="1"/>
  <c r="C404" i="36" s="1"/>
  <c r="C405" i="36" s="1"/>
  <c r="C406" i="36" s="1"/>
  <c r="E395" i="36"/>
  <c r="C386" i="36"/>
  <c r="C387" i="36" s="1"/>
  <c r="C388" i="36" s="1"/>
  <c r="C389" i="36" s="1"/>
  <c r="C390" i="36" s="1"/>
  <c r="C391" i="36" s="1"/>
  <c r="C392" i="36" s="1"/>
  <c r="C393" i="36" s="1"/>
  <c r="C394" i="36" s="1"/>
  <c r="E383" i="36"/>
  <c r="C375" i="36"/>
  <c r="C376" i="36" s="1"/>
  <c r="C377" i="36" s="1"/>
  <c r="C378" i="36" s="1"/>
  <c r="C379" i="36" s="1"/>
  <c r="C380" i="36" s="1"/>
  <c r="C381" i="36" s="1"/>
  <c r="C382" i="36" s="1"/>
  <c r="E372" i="36"/>
  <c r="C349" i="36"/>
  <c r="C350" i="36" s="1"/>
  <c r="C351" i="36" s="1"/>
  <c r="C352" i="36" s="1"/>
  <c r="C353" i="36" s="1"/>
  <c r="C354" i="36" s="1"/>
  <c r="C355" i="36" s="1"/>
  <c r="C356" i="36" s="1"/>
  <c r="C357" i="36" s="1"/>
  <c r="C358" i="36" s="1"/>
  <c r="C359" i="36" s="1"/>
  <c r="C360" i="36" s="1"/>
  <c r="C361" i="36" s="1"/>
  <c r="C362" i="36" s="1"/>
  <c r="C363" i="36" s="1"/>
  <c r="C364" i="36" s="1"/>
  <c r="C365" i="36" s="1"/>
  <c r="C366" i="36" s="1"/>
  <c r="C367" i="36" s="1"/>
  <c r="C368" i="36" s="1"/>
  <c r="C369" i="36" s="1"/>
  <c r="C370" i="36" s="1"/>
  <c r="C371" i="36" s="1"/>
  <c r="E346" i="36"/>
  <c r="C330" i="36"/>
  <c r="C331" i="36" s="1"/>
  <c r="C332" i="36" s="1"/>
  <c r="C333" i="36" s="1"/>
  <c r="C334" i="36" s="1"/>
  <c r="C335" i="36" s="1"/>
  <c r="C336" i="36" s="1"/>
  <c r="C337" i="36" s="1"/>
  <c r="C338" i="36" s="1"/>
  <c r="C339" i="36" s="1"/>
  <c r="C340" i="36" s="1"/>
  <c r="C341" i="36" s="1"/>
  <c r="C342" i="36" s="1"/>
  <c r="C343" i="36" s="1"/>
  <c r="C344" i="36" s="1"/>
  <c r="C345" i="36" s="1"/>
  <c r="E327" i="36"/>
  <c r="C304" i="36"/>
  <c r="C305" i="36" s="1"/>
  <c r="C306" i="36" s="1"/>
  <c r="C307" i="36" s="1"/>
  <c r="C308" i="36" s="1"/>
  <c r="C309" i="36" s="1"/>
  <c r="C310" i="36" s="1"/>
  <c r="C311" i="36" s="1"/>
  <c r="C312" i="36" s="1"/>
  <c r="C313" i="36" s="1"/>
  <c r="C314" i="36" s="1"/>
  <c r="C315" i="36" s="1"/>
  <c r="C316" i="36" s="1"/>
  <c r="C317" i="36" s="1"/>
  <c r="C318" i="36" s="1"/>
  <c r="C319" i="36" s="1"/>
  <c r="C320" i="36" s="1"/>
  <c r="C321" i="36" s="1"/>
  <c r="C322" i="36" s="1"/>
  <c r="C323" i="36" s="1"/>
  <c r="C324" i="36" s="1"/>
  <c r="C325" i="36" s="1"/>
  <c r="C326" i="36" s="1"/>
  <c r="E301" i="36"/>
  <c r="C285" i="36"/>
  <c r="C286" i="36" s="1"/>
  <c r="C287" i="36" s="1"/>
  <c r="C288" i="36" s="1"/>
  <c r="C289" i="36" s="1"/>
  <c r="C290" i="36" s="1"/>
  <c r="C291" i="36" s="1"/>
  <c r="C292" i="36" s="1"/>
  <c r="C293" i="36" s="1"/>
  <c r="C294" i="36" s="1"/>
  <c r="C295" i="36" s="1"/>
  <c r="C296" i="36" s="1"/>
  <c r="C297" i="36" s="1"/>
  <c r="C298" i="36" s="1"/>
  <c r="C299" i="36" s="1"/>
  <c r="C300" i="36" s="1"/>
  <c r="E282" i="36"/>
  <c r="C276" i="36"/>
  <c r="C277" i="36" s="1"/>
  <c r="C278" i="36" s="1"/>
  <c r="C279" i="36" s="1"/>
  <c r="C280" i="36" s="1"/>
  <c r="C281" i="36" s="1"/>
  <c r="C275" i="36"/>
  <c r="C274" i="36"/>
  <c r="E271" i="36"/>
  <c r="C247" i="36"/>
  <c r="C248" i="36" s="1"/>
  <c r="C249" i="36" s="1"/>
  <c r="C250" i="36" s="1"/>
  <c r="C251" i="36" s="1"/>
  <c r="C252" i="36" s="1"/>
  <c r="C253" i="36" s="1"/>
  <c r="C254" i="36" s="1"/>
  <c r="C255" i="36" s="1"/>
  <c r="C256" i="36" s="1"/>
  <c r="C257" i="36" s="1"/>
  <c r="C258" i="36" s="1"/>
  <c r="C259" i="36" s="1"/>
  <c r="C260" i="36" s="1"/>
  <c r="C261" i="36" s="1"/>
  <c r="C262" i="36" s="1"/>
  <c r="C263" i="36" s="1"/>
  <c r="C264" i="36" s="1"/>
  <c r="C265" i="36" s="1"/>
  <c r="C266" i="36" s="1"/>
  <c r="C267" i="36" s="1"/>
  <c r="C268" i="36" s="1"/>
  <c r="C269" i="36" s="1"/>
  <c r="C270" i="36" s="1"/>
  <c r="E244" i="36"/>
  <c r="E224" i="36"/>
  <c r="C203" i="36"/>
  <c r="C204" i="36" s="1"/>
  <c r="C205" i="36" s="1"/>
  <c r="C206" i="36" s="1"/>
  <c r="C207" i="36" s="1"/>
  <c r="C208" i="36" s="1"/>
  <c r="C209" i="36" s="1"/>
  <c r="C210" i="36" s="1"/>
  <c r="C211" i="36" s="1"/>
  <c r="C212" i="36" s="1"/>
  <c r="C213" i="36" s="1"/>
  <c r="C214" i="36" s="1"/>
  <c r="C215" i="36" s="1"/>
  <c r="C216" i="36" s="1"/>
  <c r="C217" i="36" s="1"/>
  <c r="C218" i="36" s="1"/>
  <c r="C219" i="36" s="1"/>
  <c r="C220" i="36" s="1"/>
  <c r="C221" i="36" s="1"/>
  <c r="C222" i="36" s="1"/>
  <c r="C223" i="36" s="1"/>
  <c r="E200" i="36"/>
  <c r="C186" i="36"/>
  <c r="C187" i="36" s="1"/>
  <c r="C188" i="36" s="1"/>
  <c r="C189" i="36" s="1"/>
  <c r="C190" i="36" s="1"/>
  <c r="C191" i="36" s="1"/>
  <c r="C192" i="36" s="1"/>
  <c r="C193" i="36" s="1"/>
  <c r="C194" i="36" s="1"/>
  <c r="C195" i="36" s="1"/>
  <c r="C196" i="36" s="1"/>
  <c r="C197" i="36" s="1"/>
  <c r="C198" i="36" s="1"/>
  <c r="C199" i="36" s="1"/>
  <c r="C185" i="36"/>
  <c r="C184" i="36"/>
  <c r="E181" i="36"/>
  <c r="C157" i="36"/>
  <c r="C158" i="36" s="1"/>
  <c r="C159" i="36" s="1"/>
  <c r="C160" i="36" s="1"/>
  <c r="C161" i="36" s="1"/>
  <c r="C162" i="36" s="1"/>
  <c r="C163" i="36" s="1"/>
  <c r="C164" i="36" s="1"/>
  <c r="C165" i="36" s="1"/>
  <c r="C166" i="36" s="1"/>
  <c r="C167" i="36" s="1"/>
  <c r="C168" i="36" s="1"/>
  <c r="C169" i="36" s="1"/>
  <c r="C170" i="36" s="1"/>
  <c r="C171" i="36" s="1"/>
  <c r="C172" i="36" s="1"/>
  <c r="C173" i="36" s="1"/>
  <c r="C174" i="36" s="1"/>
  <c r="C175" i="36" s="1"/>
  <c r="C176" i="36" s="1"/>
  <c r="C177" i="36" s="1"/>
  <c r="C178" i="36" s="1"/>
  <c r="C179" i="36" s="1"/>
  <c r="C180" i="36" s="1"/>
  <c r="E154" i="36"/>
  <c r="C139" i="36"/>
  <c r="C140" i="36" s="1"/>
  <c r="C141" i="36" s="1"/>
  <c r="C142" i="36" s="1"/>
  <c r="C143" i="36" s="1"/>
  <c r="C144" i="36" s="1"/>
  <c r="C145" i="36" s="1"/>
  <c r="C146" i="36" s="1"/>
  <c r="C147" i="36" s="1"/>
  <c r="C148" i="36" s="1"/>
  <c r="C149" i="36" s="1"/>
  <c r="C150" i="36" s="1"/>
  <c r="C151" i="36" s="1"/>
  <c r="C152" i="36" s="1"/>
  <c r="C153" i="36" s="1"/>
  <c r="C138" i="36"/>
  <c r="C137" i="36"/>
  <c r="E134" i="36"/>
  <c r="C110" i="36"/>
  <c r="C111" i="36" s="1"/>
  <c r="C112" i="36" s="1"/>
  <c r="C113" i="36" s="1"/>
  <c r="C114" i="36" s="1"/>
  <c r="C115" i="36" s="1"/>
  <c r="C116" i="36" s="1"/>
  <c r="C117" i="36" s="1"/>
  <c r="C118" i="36" s="1"/>
  <c r="C119" i="36" s="1"/>
  <c r="C120" i="36" s="1"/>
  <c r="C121" i="36" s="1"/>
  <c r="C122" i="36" s="1"/>
  <c r="C123" i="36" s="1"/>
  <c r="C124" i="36" s="1"/>
  <c r="C125" i="36" s="1"/>
  <c r="C126" i="36" s="1"/>
  <c r="C127" i="36" s="1"/>
  <c r="C128" i="36" s="1"/>
  <c r="C129" i="36" s="1"/>
  <c r="C130" i="36" s="1"/>
  <c r="C131" i="36" s="1"/>
  <c r="C132" i="36" s="1"/>
  <c r="C133" i="36" s="1"/>
  <c r="E107" i="36"/>
  <c r="C90" i="36"/>
  <c r="C91" i="36" s="1"/>
  <c r="C92" i="36" s="1"/>
  <c r="C93" i="36" s="1"/>
  <c r="C94" i="36" s="1"/>
  <c r="C95" i="36" s="1"/>
  <c r="C96" i="36" s="1"/>
  <c r="C97" i="36" s="1"/>
  <c r="C98" i="36" s="1"/>
  <c r="C99" i="36" s="1"/>
  <c r="C100" i="36" s="1"/>
  <c r="C101" i="36" s="1"/>
  <c r="C102" i="36" s="1"/>
  <c r="C103" i="36" s="1"/>
  <c r="C104" i="36" s="1"/>
  <c r="C105" i="36" s="1"/>
  <c r="C106" i="36" s="1"/>
  <c r="E87" i="36"/>
  <c r="C65" i="36"/>
  <c r="C66" i="36" s="1"/>
  <c r="C67" i="36" s="1"/>
  <c r="C68" i="36" s="1"/>
  <c r="C69" i="36" s="1"/>
  <c r="C70" i="36" s="1"/>
  <c r="C71" i="36" s="1"/>
  <c r="C72" i="36" s="1"/>
  <c r="C73" i="36" s="1"/>
  <c r="C74" i="36" s="1"/>
  <c r="C75" i="36" s="1"/>
  <c r="C76" i="36" s="1"/>
  <c r="C77" i="36" s="1"/>
  <c r="C78" i="36" s="1"/>
  <c r="C79" i="36" s="1"/>
  <c r="C80" i="36" s="1"/>
  <c r="C81" i="36" s="1"/>
  <c r="C82" i="36" s="1"/>
  <c r="C83" i="36" s="1"/>
  <c r="C84" i="36" s="1"/>
  <c r="C85" i="36" s="1"/>
  <c r="C86" i="36" s="1"/>
  <c r="E62" i="36"/>
  <c r="C47" i="36"/>
  <c r="C48" i="36" s="1"/>
  <c r="C49" i="36" s="1"/>
  <c r="C50" i="36" s="1"/>
  <c r="C51" i="36" s="1"/>
  <c r="C52" i="36" s="1"/>
  <c r="C53" i="36" s="1"/>
  <c r="C54" i="36" s="1"/>
  <c r="C55" i="36" s="1"/>
  <c r="C56" i="36" s="1"/>
  <c r="C57" i="36" s="1"/>
  <c r="C58" i="36" s="1"/>
  <c r="C59" i="36" s="1"/>
  <c r="C60" i="36" s="1"/>
  <c r="C61" i="36" s="1"/>
  <c r="E44" i="36"/>
  <c r="C22" i="36"/>
  <c r="C23" i="36" s="1"/>
  <c r="C24" i="36" s="1"/>
  <c r="C25" i="36" s="1"/>
  <c r="C26" i="36" s="1"/>
  <c r="C27" i="36" s="1"/>
  <c r="C28" i="36" s="1"/>
  <c r="C29" i="36" s="1"/>
  <c r="C30" i="36" s="1"/>
  <c r="C31" i="36" s="1"/>
  <c r="C32" i="36" s="1"/>
  <c r="C33" i="36" s="1"/>
  <c r="C34" i="36" s="1"/>
  <c r="C35" i="36" s="1"/>
  <c r="C36" i="36" s="1"/>
  <c r="C37" i="36" s="1"/>
  <c r="C38" i="36" s="1"/>
  <c r="C39" i="36" s="1"/>
  <c r="C40" i="36" s="1"/>
  <c r="C41" i="36" s="1"/>
  <c r="C42" i="36" s="1"/>
  <c r="C43" i="36" s="1"/>
  <c r="E19" i="36"/>
  <c r="C4" i="36"/>
  <c r="C5" i="36" s="1"/>
  <c r="C6" i="36" s="1"/>
  <c r="C7" i="36" s="1"/>
  <c r="C8" i="36" s="1"/>
  <c r="C9" i="36" s="1"/>
  <c r="C10" i="36" s="1"/>
  <c r="C11" i="36" s="1"/>
  <c r="C12" i="36" s="1"/>
  <c r="C13" i="36" s="1"/>
  <c r="C14" i="36" s="1"/>
  <c r="C15" i="36" s="1"/>
  <c r="C16" i="36" s="1"/>
  <c r="C17" i="36" s="1"/>
  <c r="C18" i="36" s="1"/>
  <c r="E228" i="35"/>
  <c r="E224" i="35"/>
  <c r="E219" i="35"/>
  <c r="E214" i="35"/>
  <c r="E209" i="35"/>
  <c r="E204" i="35"/>
  <c r="E188" i="35"/>
  <c r="E173" i="35"/>
  <c r="E158" i="35"/>
  <c r="E144" i="35"/>
  <c r="E133" i="35"/>
  <c r="E122" i="35"/>
  <c r="E112" i="35"/>
  <c r="E108" i="35"/>
  <c r="E103" i="35"/>
  <c r="E98" i="35"/>
  <c r="E89" i="35"/>
  <c r="E84" i="35"/>
  <c r="E79" i="35"/>
  <c r="E64" i="35"/>
  <c r="E49" i="35"/>
  <c r="E35" i="35"/>
  <c r="E24" i="35"/>
  <c r="E13" i="35"/>
  <c r="A1247" i="34" l="1"/>
  <c r="A1221" i="34"/>
  <c r="A1178" i="34"/>
  <c r="A1153" i="34"/>
  <c r="A1110" i="34"/>
  <c r="A1087" i="34"/>
  <c r="A1058" i="34"/>
  <c r="A785" i="34"/>
  <c r="A762" i="34"/>
  <c r="A735" i="34"/>
  <c r="A689" i="34"/>
  <c r="A663" i="34"/>
  <c r="A643" i="34"/>
  <c r="A620" i="34"/>
  <c r="A594" i="34"/>
  <c r="E575" i="34"/>
  <c r="E560" i="34"/>
  <c r="E554" i="34"/>
  <c r="E546" i="34"/>
  <c r="E541" i="34"/>
  <c r="E525" i="34"/>
  <c r="E518" i="34"/>
  <c r="E509" i="34"/>
  <c r="E503" i="34"/>
  <c r="E487" i="34"/>
  <c r="E480" i="34"/>
  <c r="E471" i="34"/>
  <c r="E465" i="34"/>
  <c r="E449" i="34"/>
  <c r="E442" i="34"/>
  <c r="E433" i="34"/>
  <c r="E427" i="34"/>
  <c r="E409" i="34"/>
  <c r="E394" i="34"/>
  <c r="E373" i="34"/>
  <c r="E355" i="34"/>
  <c r="E335" i="34"/>
  <c r="E318" i="34"/>
  <c r="E313" i="34"/>
  <c r="E293" i="34"/>
  <c r="E276" i="34"/>
  <c r="E263" i="34"/>
  <c r="E257" i="34"/>
  <c r="E250" i="34"/>
  <c r="E245" i="34"/>
  <c r="G232" i="34"/>
  <c r="E231" i="34"/>
  <c r="G225" i="34"/>
  <c r="E224" i="34"/>
  <c r="E216" i="34"/>
  <c r="G211" i="34"/>
  <c r="E210" i="34"/>
  <c r="G197" i="34"/>
  <c r="E196" i="34"/>
  <c r="G190" i="34"/>
  <c r="E189" i="34"/>
  <c r="E181" i="34"/>
  <c r="G176" i="34"/>
  <c r="E175" i="34"/>
  <c r="G162" i="34"/>
  <c r="E161" i="34"/>
  <c r="G155" i="34"/>
  <c r="E154" i="34"/>
  <c r="E146" i="34"/>
  <c r="G141" i="34"/>
  <c r="E140" i="34"/>
  <c r="G125" i="34"/>
  <c r="E124" i="34"/>
  <c r="G111" i="34"/>
  <c r="E110" i="34"/>
  <c r="G92" i="34"/>
  <c r="E91" i="34"/>
  <c r="G75" i="34"/>
  <c r="E74" i="34"/>
  <c r="G57" i="34"/>
  <c r="E56" i="34"/>
  <c r="G41" i="34"/>
  <c r="E40" i="34"/>
  <c r="E36" i="34"/>
  <c r="G19" i="34"/>
  <c r="E18" i="34"/>
</calcChain>
</file>

<file path=xl/sharedStrings.xml><?xml version="1.0" encoding="utf-8"?>
<sst xmlns="http://schemas.openxmlformats.org/spreadsheetml/2006/main" count="3773" uniqueCount="677">
  <si>
    <t>Bouquet Name</t>
  </si>
  <si>
    <t>Star Plus</t>
  </si>
  <si>
    <t>Star Bharat</t>
  </si>
  <si>
    <t>Star Utsav</t>
  </si>
  <si>
    <t>Star Gold</t>
  </si>
  <si>
    <t>Star Utsav Movies</t>
  </si>
  <si>
    <t>Star Sports 2</t>
  </si>
  <si>
    <t>Star Sports 3</t>
  </si>
  <si>
    <t>Star Sports First</t>
  </si>
  <si>
    <t>Star Sports 1</t>
  </si>
  <si>
    <t>Star Sports Select 1</t>
  </si>
  <si>
    <t>Star Sports Select 2</t>
  </si>
  <si>
    <t>Star Gold Select</t>
  </si>
  <si>
    <t>Star Movies</t>
  </si>
  <si>
    <t>Fox Life</t>
  </si>
  <si>
    <t xml:space="preserve">Discount in Bouque </t>
  </si>
  <si>
    <t>Zee Family Pack Hindi SD</t>
  </si>
  <si>
    <t>Zee TV</t>
  </si>
  <si>
    <t>Zee Anmol</t>
  </si>
  <si>
    <t>Big Magic</t>
  </si>
  <si>
    <t>Zee Cinema</t>
  </si>
  <si>
    <t>Zee Action</t>
  </si>
  <si>
    <t>Zee Anmol Cinema</t>
  </si>
  <si>
    <t>Zing</t>
  </si>
  <si>
    <t>Zee Café</t>
  </si>
  <si>
    <t>Zee TV HD</t>
  </si>
  <si>
    <t>Zee Cinema HD</t>
  </si>
  <si>
    <t>Channels in Bouquet</t>
  </si>
  <si>
    <t>S. No.</t>
  </si>
  <si>
    <t xml:space="preserve">Channels in Bouquet </t>
  </si>
  <si>
    <t>Sony Pictures Networks India Private Limited</t>
  </si>
  <si>
    <t>S.No</t>
  </si>
  <si>
    <t>SONY BBC EARTH</t>
  </si>
  <si>
    <t>Zee Entertainment Enterprises Limited</t>
  </si>
  <si>
    <t>S.NO.</t>
  </si>
  <si>
    <t>Total Sum of MRP</t>
  </si>
  <si>
    <t>MRP of Bouquet (in Rs.)             (excluding taxes)</t>
  </si>
  <si>
    <t>A-la-carte MRP of Channel                       (in Rs)                (excluding taxes)</t>
  </si>
  <si>
    <t>MRP of Bouquet         (in Rs.)            (excluding taxes)</t>
  </si>
  <si>
    <t>A-la-carte MRP of Channel                 (in Rs)               (excluding taxes)</t>
  </si>
  <si>
    <t>SONY MARATHI</t>
  </si>
  <si>
    <t>&amp;TV</t>
  </si>
  <si>
    <t>&amp;pictures</t>
  </si>
  <si>
    <t>Zee Bollywood</t>
  </si>
  <si>
    <t>Zee All-in-One Pack Hindi SD</t>
  </si>
  <si>
    <t>&amp;flix</t>
  </si>
  <si>
    <t>Zee Prime pack English SD</t>
  </si>
  <si>
    <t>&amp;TV HD</t>
  </si>
  <si>
    <t>&amp;pictures HD</t>
  </si>
  <si>
    <t>Colors Wala Hindi Budget</t>
  </si>
  <si>
    <t>Colors Wala Hindi Value</t>
  </si>
  <si>
    <t>Colors Wala Hindi Budget Plus</t>
  </si>
  <si>
    <t>Colors Wala Hindi Value Plus</t>
  </si>
  <si>
    <t>Zee Classic</t>
  </si>
  <si>
    <t>SVP Hindi</t>
  </si>
  <si>
    <t>SPP Hindi</t>
  </si>
  <si>
    <t>Zee Zest</t>
  </si>
  <si>
    <t>Zee Ganga</t>
  </si>
  <si>
    <t>Zee Biskope</t>
  </si>
  <si>
    <t>Zee Punjabi</t>
  </si>
  <si>
    <t>Zee Family Pack Marathi SD</t>
  </si>
  <si>
    <t>Zee Marathi</t>
  </si>
  <si>
    <t>Zee Talkies</t>
  </si>
  <si>
    <t>Zee Yuva</t>
  </si>
  <si>
    <t>Zee All-in-One Pack Marathi SD</t>
  </si>
  <si>
    <t>Zee Family Pack Bangla SD</t>
  </si>
  <si>
    <t>Zee Bangla</t>
  </si>
  <si>
    <t>Zee Bangla Cinema</t>
  </si>
  <si>
    <t>Zee All-in-One Pack Bangla SD</t>
  </si>
  <si>
    <t>Zee Family Pack Odia SD</t>
  </si>
  <si>
    <t>Zee Sarthak</t>
  </si>
  <si>
    <t>Zee All-in-One Pack Odia SD</t>
  </si>
  <si>
    <t>Zee Prime Pack Tamil SD</t>
  </si>
  <si>
    <t>Zee Tamil</t>
  </si>
  <si>
    <t>Zee Thirai</t>
  </si>
  <si>
    <t xml:space="preserve">Zee Family (A) Pack Tamil SD </t>
  </si>
  <si>
    <t xml:space="preserve">Zee Family (B) Pack Tamil SD </t>
  </si>
  <si>
    <t>Zee All-in-One Pack Tamil SD</t>
  </si>
  <si>
    <t>Zee Prime Pack Telugu SD</t>
  </si>
  <si>
    <t>Zee Telugu</t>
  </si>
  <si>
    <t>Zee Cinemalu</t>
  </si>
  <si>
    <t xml:space="preserve">Zee Family (A) Pack Telugu SD </t>
  </si>
  <si>
    <t xml:space="preserve">Zee Family (B) Pack Telugu SD </t>
  </si>
  <si>
    <t>Zee All-in-One Pack Telugu SD</t>
  </si>
  <si>
    <t>Zee Prime Pack Kannada SD</t>
  </si>
  <si>
    <t>Zee Kannada</t>
  </si>
  <si>
    <t>Zee Picchar</t>
  </si>
  <si>
    <t xml:space="preserve">Zee Family (A) Pack Kannada SD </t>
  </si>
  <si>
    <t xml:space="preserve">Zee Family (B) Pack Kannada SD </t>
  </si>
  <si>
    <t>Zee All-in-One Pack Kannada SD</t>
  </si>
  <si>
    <t xml:space="preserve">Zee Prime Pack Malayalam SD </t>
  </si>
  <si>
    <t>Zee Keralam</t>
  </si>
  <si>
    <t xml:space="preserve">Zee Family (A) Pack Malayalam SD </t>
  </si>
  <si>
    <t xml:space="preserve">Zee Family (B) Pack Malayalam SD </t>
  </si>
  <si>
    <t xml:space="preserve">Zee All-in-One Pack Malayalam SD </t>
  </si>
  <si>
    <t xml:space="preserve">Zee Family Pack Hindi HD </t>
  </si>
  <si>
    <t>&amp;xplor HD</t>
  </si>
  <si>
    <t>Zee Zest HD</t>
  </si>
  <si>
    <t xml:space="preserve">Zee All-In-One Pack Hindi HD </t>
  </si>
  <si>
    <t>Zee Café HD</t>
  </si>
  <si>
    <t>&amp;flix HD</t>
  </si>
  <si>
    <t>&amp;privé HD</t>
  </si>
  <si>
    <t xml:space="preserve">Zee Prime Pack English HD </t>
  </si>
  <si>
    <t>&amp;prive HD</t>
  </si>
  <si>
    <t xml:space="preserve">Zee Family Pack Marathi HD </t>
  </si>
  <si>
    <t>Zee Marathi HD</t>
  </si>
  <si>
    <t>Zee Talkies HD</t>
  </si>
  <si>
    <t xml:space="preserve">Zee All-In-One Pack Marathi HD </t>
  </si>
  <si>
    <t xml:space="preserve">Zee Family Pack Bangla HD </t>
  </si>
  <si>
    <t>Zee Bangla HD</t>
  </si>
  <si>
    <t xml:space="preserve">Zee All-In-One Pack Bangla HD </t>
  </si>
  <si>
    <t xml:space="preserve">Zee Family Pack Odia HD </t>
  </si>
  <si>
    <t xml:space="preserve">Zee All-In-One Pack Odia HD </t>
  </si>
  <si>
    <t xml:space="preserve">Zee Prime Pack Tamil HD </t>
  </si>
  <si>
    <t xml:space="preserve">Zee Tamil HD </t>
  </si>
  <si>
    <t xml:space="preserve">Zee Family (A) Pack Tamil HD </t>
  </si>
  <si>
    <t xml:space="preserve">Zee Family (B) Pack Tamil HD </t>
  </si>
  <si>
    <t xml:space="preserve">Zee All-in-One Pack Tamil HD </t>
  </si>
  <si>
    <t xml:space="preserve">Zee Prime Pack Telugu HD </t>
  </si>
  <si>
    <t>Zee Telugu HD</t>
  </si>
  <si>
    <t>Zee Cinemalu HD</t>
  </si>
  <si>
    <t xml:space="preserve">Zee Family (A) Pack Telugu HD </t>
  </si>
  <si>
    <t xml:space="preserve">Zee Family (B) Pack Telugu HD </t>
  </si>
  <si>
    <t xml:space="preserve">Zee All-In-One Pack Telugu HD </t>
  </si>
  <si>
    <t xml:space="preserve">Zee Prime Pack Kannada HD </t>
  </si>
  <si>
    <t>Zee Kannada HD</t>
  </si>
  <si>
    <t xml:space="preserve">Zee Family (A) Pack Kannada HD </t>
  </si>
  <si>
    <t xml:space="preserve">Zee Family (B) Pack Kannada HD </t>
  </si>
  <si>
    <t xml:space="preserve">Zee All-In-One Pack Kannada HD </t>
  </si>
  <si>
    <t xml:space="preserve">Zee Prime Pack Malayalam HD </t>
  </si>
  <si>
    <t>Zee Keralam HD</t>
  </si>
  <si>
    <t xml:space="preserve">Zee Family (A) Pack Malayalam HD </t>
  </si>
  <si>
    <t xml:space="preserve">Zee Family (B) Pack Malayalam HD </t>
  </si>
  <si>
    <t xml:space="preserve">Zee All-in-One Pack Malayalam HD </t>
  </si>
  <si>
    <t>SUN TV Network Limited</t>
  </si>
  <si>
    <t xml:space="preserve">Happy India
Smart - Hindi </t>
  </si>
  <si>
    <t>SONY ENTERTAINMENT TELEVISION</t>
  </si>
  <si>
    <t>SONY SAB</t>
  </si>
  <si>
    <t>SONY PAL</t>
  </si>
  <si>
    <t>SONY MAX</t>
  </si>
  <si>
    <t>SONY MAX 2</t>
  </si>
  <si>
    <t>SONY WAH</t>
  </si>
  <si>
    <t>Sony Yay!</t>
  </si>
  <si>
    <t xml:space="preserve">SONY SPORTS TEN 3
</t>
  </si>
  <si>
    <t xml:space="preserve">Happy India
Smart -
Marathi </t>
  </si>
  <si>
    <t>SONY SPORTS TEN 3</t>
  </si>
  <si>
    <t xml:space="preserve">Happy India
Smart -
Bangla  </t>
  </si>
  <si>
    <t>SONY AATH</t>
  </si>
  <si>
    <t>Happy India
Smart Plus -
Hindi</t>
  </si>
  <si>
    <t>SONY PIX</t>
  </si>
  <si>
    <t>SONY SPORTS TEN 1</t>
  </si>
  <si>
    <t>SONY SPORTS TEN 2</t>
  </si>
  <si>
    <t xml:space="preserve">SONY SPORTS TEN 5
</t>
  </si>
  <si>
    <t>Happy India
Smart Plus -
Marathi</t>
  </si>
  <si>
    <t>SONY SPORTS TEN 5</t>
  </si>
  <si>
    <t>Happy India
Smart Plus -
Bangla</t>
  </si>
  <si>
    <t>Happy India
Smart - South
1</t>
  </si>
  <si>
    <t>Happy India
Smart - South
2</t>
  </si>
  <si>
    <t>SONY SPORTS TEN 4</t>
  </si>
  <si>
    <t>Happy India
Smart Plus -
South</t>
  </si>
  <si>
    <t>Happy India
Sports Action</t>
  </si>
  <si>
    <t>Happy India
Sports Action
- South</t>
  </si>
  <si>
    <t>Happy India
English
Delight</t>
  </si>
  <si>
    <t>Happy India
Smart HD -
Hindi</t>
  </si>
  <si>
    <t>SONY ENTERTAINMENT TELEVISION
HD</t>
  </si>
  <si>
    <t>SONY SAB HD</t>
  </si>
  <si>
    <t>SONY MAX HD</t>
  </si>
  <si>
    <t>SONY BBC EARTH HD</t>
  </si>
  <si>
    <t>SONY SPORTS TEN 3 HD</t>
  </si>
  <si>
    <t>Happy India
Smart HD -
Marathi</t>
  </si>
  <si>
    <t>Happy India
Smart HD -
Bangla</t>
  </si>
  <si>
    <t>SONY ENTERTAINMENT  TELEVISION HD</t>
  </si>
  <si>
    <t xml:space="preserve">SONY MAX HD
</t>
  </si>
  <si>
    <t>Happy India
Smart HD
Plus - Hindi</t>
  </si>
  <si>
    <t>SONY ENTERTAINMENT TELEVISION HD</t>
  </si>
  <si>
    <t>SONY PIX HD</t>
  </si>
  <si>
    <t>SONY SPORTS TEN 1 HD</t>
  </si>
  <si>
    <t>SONY SPORTS TEN 2 HD</t>
  </si>
  <si>
    <t xml:space="preserve">SONY SPORTS TEN 5 HD
</t>
  </si>
  <si>
    <t>Happy India
Smart HD
Plus - Marathi</t>
  </si>
  <si>
    <t>SONY SPORTS TEN 5 HD</t>
  </si>
  <si>
    <t>Happy India
Smart HD
Plus - Bangla</t>
  </si>
  <si>
    <t>Happy India
All HD</t>
  </si>
  <si>
    <t>Happy India
Smart HD -
South 1</t>
  </si>
  <si>
    <t>Happy India
Smart HD -
South 2</t>
  </si>
  <si>
    <t>SONY SPORTS TEN 4 HD</t>
  </si>
  <si>
    <t>Happy India
Sports Action
HD</t>
  </si>
  <si>
    <t>Happy India
Sports Action
HD - South</t>
  </si>
  <si>
    <t>Happy India
English
Delight HD</t>
  </si>
  <si>
    <t xml:space="preserve">Name of the broadcasater </t>
  </si>
  <si>
    <t>A la Carte MRP of Channel                          (in Rs.)                       (excluding taxes)</t>
  </si>
  <si>
    <t>MRP of Bouquet               (in Rs.)                    (excluding taxes)</t>
  </si>
  <si>
    <t>Bindass</t>
  </si>
  <si>
    <t>Star Gold 2</t>
  </si>
  <si>
    <t>Star Gold Romance</t>
  </si>
  <si>
    <t>Star Gold Thrills</t>
  </si>
  <si>
    <t>Star Sports 1 Hindi</t>
  </si>
  <si>
    <t>National Geographic</t>
  </si>
  <si>
    <t>Nat Geo Wild</t>
  </si>
  <si>
    <t>Hungama TV</t>
  </si>
  <si>
    <t>Star Movies Select</t>
  </si>
  <si>
    <t>SVP HD Hindi</t>
  </si>
  <si>
    <t>Star Plus HD</t>
  </si>
  <si>
    <t>Star Bharat HD</t>
  </si>
  <si>
    <t>Star Gold HD</t>
  </si>
  <si>
    <t>Star Gold 2 HD</t>
  </si>
  <si>
    <t>Star Sports 1 HD Hindi</t>
  </si>
  <si>
    <t>Star Sports HD2</t>
  </si>
  <si>
    <t>National Geographic HD</t>
  </si>
  <si>
    <t>Nat Geo Wild HD</t>
  </si>
  <si>
    <t>SPP HD Hindi</t>
  </si>
  <si>
    <t>Star Gold Select HD</t>
  </si>
  <si>
    <t>Star Sports HD1</t>
  </si>
  <si>
    <t>Star Sports Select HD1</t>
  </si>
  <si>
    <t>Star Sports Select HD2</t>
  </si>
  <si>
    <t>Star Movies HD</t>
  </si>
  <si>
    <t>Star Movies Select HD</t>
  </si>
  <si>
    <t>Fox Life HD</t>
  </si>
  <si>
    <t>SVP Marathi Hindi</t>
  </si>
  <si>
    <t>Star Pravah</t>
  </si>
  <si>
    <t>Pravah Picture</t>
  </si>
  <si>
    <t>SPP Marathi Hindi</t>
  </si>
  <si>
    <t>SVP HD Marathi Hindi</t>
  </si>
  <si>
    <t>Star Pravah HD</t>
  </si>
  <si>
    <t>Pravah Picture HD</t>
  </si>
  <si>
    <t>SPP HD Marathi Hindi</t>
  </si>
  <si>
    <t>SVP Bengali Hindi</t>
  </si>
  <si>
    <t>Star Jalsha</t>
  </si>
  <si>
    <t>Jalsha Movies</t>
  </si>
  <si>
    <t>SPP Bengali Hindi</t>
  </si>
  <si>
    <t>SVP HD Bengali Hindi</t>
  </si>
  <si>
    <t>Star Jalsha HD</t>
  </si>
  <si>
    <t>Jalsha Movies HD</t>
  </si>
  <si>
    <t>SPP HD Bengali Hindi</t>
  </si>
  <si>
    <t>SVP Odia Hindi Mini</t>
  </si>
  <si>
    <t>Star Kiran</t>
  </si>
  <si>
    <t>SVP Odia Hindi</t>
  </si>
  <si>
    <t>SPP Odia Hindi</t>
  </si>
  <si>
    <t>SVP HD Odia Hindi</t>
  </si>
  <si>
    <t>Star Kiran HD</t>
  </si>
  <si>
    <t>SPP HD Odia Hindi</t>
  </si>
  <si>
    <t>SVP Kannada</t>
  </si>
  <si>
    <t>Star Suvarna</t>
  </si>
  <si>
    <t>Suvarna Plus</t>
  </si>
  <si>
    <t>Star Sports 1 Kannada</t>
  </si>
  <si>
    <t>SVP Kannada Telugu Mini</t>
  </si>
  <si>
    <t>Maa TV</t>
  </si>
  <si>
    <t>SVP Kannada Hindi Mini</t>
  </si>
  <si>
    <t>SVP Kannada Malayalam Mini</t>
  </si>
  <si>
    <t>Asianet</t>
  </si>
  <si>
    <t>SVP Kannada Tamil Mini</t>
  </si>
  <si>
    <t>Vijay</t>
  </si>
  <si>
    <t>SVP Kannada Marathi Mini</t>
  </si>
  <si>
    <t>SPP Kannada</t>
  </si>
  <si>
    <t>SVP HD Kannada</t>
  </si>
  <si>
    <t>Star Suvarna HD</t>
  </si>
  <si>
    <t>SPP HD Kannada</t>
  </si>
  <si>
    <t>SVP Malayalam</t>
  </si>
  <si>
    <t>Asianet Plus</t>
  </si>
  <si>
    <t>Asianet Movies</t>
  </si>
  <si>
    <t>SPP Malayalam</t>
  </si>
  <si>
    <t>SVP HD Malayalam</t>
  </si>
  <si>
    <t>Asianet HD</t>
  </si>
  <si>
    <t>Asianet Movies HD</t>
  </si>
  <si>
    <t>SPP HD Malayalam</t>
  </si>
  <si>
    <t>SVP Tamil</t>
  </si>
  <si>
    <t>Vijay Super</t>
  </si>
  <si>
    <t>Vijay Takkar</t>
  </si>
  <si>
    <t>Star Sports 1 Tamil</t>
  </si>
  <si>
    <t>SPP Tamil</t>
  </si>
  <si>
    <t>SVP HD Tamil</t>
  </si>
  <si>
    <t>Vijay HD</t>
  </si>
  <si>
    <t>Vijay Super HD</t>
  </si>
  <si>
    <t>Star Sports 1 Tamil HD</t>
  </si>
  <si>
    <t>SPP HD Tamil</t>
  </si>
  <si>
    <t>SVP Telugu</t>
  </si>
  <si>
    <t>Maa Movies</t>
  </si>
  <si>
    <t>Maa Gold</t>
  </si>
  <si>
    <t>Maa Music</t>
  </si>
  <si>
    <t>Star Sports 1 Telugu</t>
  </si>
  <si>
    <t>SPP Telugu</t>
  </si>
  <si>
    <t>SVP Lite HD Telugu</t>
  </si>
  <si>
    <t>Maa Movies HD</t>
  </si>
  <si>
    <t>Star Sports 1 Telugu HD</t>
  </si>
  <si>
    <t>SPP Lite HD Telugu</t>
  </si>
  <si>
    <t>SVP Kannada Hindi</t>
  </si>
  <si>
    <t>SVP Hindi Kannada</t>
  </si>
  <si>
    <t>SVP Telugu Hindi</t>
  </si>
  <si>
    <t>SVP Hindi Telugu</t>
  </si>
  <si>
    <t>SVP Telugu Hindi Mini</t>
  </si>
  <si>
    <t>SVP Kannada Marathi</t>
  </si>
  <si>
    <t>SVP Marathi Kannada</t>
  </si>
  <si>
    <t>SVP Tamil Malayalam</t>
  </si>
  <si>
    <t>SVP Malayalam Tamil</t>
  </si>
  <si>
    <t>SPP Tamil Malayalam</t>
  </si>
  <si>
    <t>SVP Tamil Telugu</t>
  </si>
  <si>
    <t>SVP Telugu Tamil</t>
  </si>
  <si>
    <t>SVP Telugu Kannada</t>
  </si>
  <si>
    <t>SVP Kannada Telugu</t>
  </si>
  <si>
    <t>SVP Tamil Kannada</t>
  </si>
  <si>
    <t>SVP Kannada Tamil</t>
  </si>
  <si>
    <t>SVP All South Kannada</t>
  </si>
  <si>
    <t>SVP All South Tamil</t>
  </si>
  <si>
    <t>SVP All South Telugu</t>
  </si>
  <si>
    <t>SVP All South</t>
  </si>
  <si>
    <t>SVP Telugu Odia</t>
  </si>
  <si>
    <t>SVP Odia Telugu</t>
  </si>
  <si>
    <t>Disney Kids Pack</t>
  </si>
  <si>
    <t>Disney Channel</t>
  </si>
  <si>
    <t>Super Hungama</t>
  </si>
  <si>
    <t>Disney Junior</t>
  </si>
  <si>
    <t>Disney Hungama Kids Pack</t>
  </si>
  <si>
    <t>Disney Kids Pack HD</t>
  </si>
  <si>
    <t>Disney Channel HD</t>
  </si>
  <si>
    <t>Disney Hungama Kids Pack HD</t>
  </si>
  <si>
    <t>SPP Mini Tamil</t>
  </si>
  <si>
    <t>Colors Wala Hindi Value Plus Sports</t>
  </si>
  <si>
    <t>Colors Wala Marathi Budget</t>
  </si>
  <si>
    <t>Colors Wala Marathi Budget Plus</t>
  </si>
  <si>
    <t>Colors Wala Marathi Value</t>
  </si>
  <si>
    <t>Colors Wala Marathi Value Plus</t>
  </si>
  <si>
    <t>Colors Wala Marathi Value Plus Sports</t>
  </si>
  <si>
    <t>Colors Wala Bangla Budget Plus</t>
  </si>
  <si>
    <t>Colors Wala Bangla Value</t>
  </si>
  <si>
    <t>Colors Wala Bangla Value Plus</t>
  </si>
  <si>
    <t>Colors Wala Gujarati Budget</t>
  </si>
  <si>
    <t>Colors Wala Gujarati Budget Plus</t>
  </si>
  <si>
    <t>Colors Wala Gujarati Value</t>
  </si>
  <si>
    <t>Colors Wala Gujarati Value Plus</t>
  </si>
  <si>
    <t>Colors Wala Gujarati Value Plus Sports</t>
  </si>
  <si>
    <t>Colors Wala Odia Budget</t>
  </si>
  <si>
    <t>Colors Wala Odia Value</t>
  </si>
  <si>
    <t>Colors Wala Odia Value Plus</t>
  </si>
  <si>
    <t>Colors Wala Odia Value Plus Sports</t>
  </si>
  <si>
    <t>Colors Wala Kannada Budget</t>
  </si>
  <si>
    <t>Colors Wala Kannada Budget Plus</t>
  </si>
  <si>
    <t>Colors Wala Kannada Budget Plus Sports</t>
  </si>
  <si>
    <t>Colors Wala Kannada Value</t>
  </si>
  <si>
    <t>Colors Wala Kannada Value Sports</t>
  </si>
  <si>
    <t>Colors Wala Tamil Budget</t>
  </si>
  <si>
    <t>Colors Wala Tamil Budget Plus</t>
  </si>
  <si>
    <t>Colors Wala Tamil Budget Plus Sports</t>
  </si>
  <si>
    <t>Colors Wala Malayalam Telugu Budget Plus</t>
  </si>
  <si>
    <t>Colors Wala Malayalam Telugu Budget Plus Sports</t>
  </si>
  <si>
    <t>Colors Wala Kids</t>
  </si>
  <si>
    <t>Colors Wala Kids Sports</t>
  </si>
  <si>
    <t>Colors Wala English GEC News Sports</t>
  </si>
  <si>
    <t>Colors Wala Hindi Budget HD</t>
  </si>
  <si>
    <t>Colors Wala Hindi Budget Plus HD</t>
  </si>
  <si>
    <t>Colors Wala Hindi Value HD</t>
  </si>
  <si>
    <t>Colors Wala Marathi Budget HD</t>
  </si>
  <si>
    <t>Colors Wala Marathi Value HD</t>
  </si>
  <si>
    <t>Colors Wala Bangla Budget  HD</t>
  </si>
  <si>
    <t>Colors Wala Bangla Value HD</t>
  </si>
  <si>
    <t>Colors Wala Gujarati Budget HD</t>
  </si>
  <si>
    <t>Colors Wala Gujarati Value HD</t>
  </si>
  <si>
    <t>Colors Wala Odia Budget HD</t>
  </si>
  <si>
    <t>Colors Wala Odia Value HD</t>
  </si>
  <si>
    <t>Colors Wala Kannada Budget HD</t>
  </si>
  <si>
    <t>Colors Wala Kannada Value HD</t>
  </si>
  <si>
    <t>Colors Wala Tamil Budget Plus HD</t>
  </si>
  <si>
    <t>Colors Wala Malayalam Telugu Budget Plus HD</t>
  </si>
  <si>
    <t>Colors Wala Malayalam Telugu Budget Plus Sports HD</t>
  </si>
  <si>
    <t>Colors Wala Kids HD</t>
  </si>
  <si>
    <t>Colors Wala Kids Sports HD</t>
  </si>
  <si>
    <t>Colors Wala English News Sports HD</t>
  </si>
  <si>
    <t>Colors Wala English GEC News Sports HD</t>
  </si>
  <si>
    <t>S.No.</t>
  </si>
  <si>
    <t>A la Carte MRP of Channel                         (in Rs.)                 (excluding taxes)</t>
  </si>
  <si>
    <t>MRP of Bouquet                 (in Rs.)                   (excluding taxes)</t>
  </si>
  <si>
    <t>Tamil Basic</t>
  </si>
  <si>
    <t>SUN TV</t>
  </si>
  <si>
    <t>KTV</t>
  </si>
  <si>
    <t>Adithya TV</t>
  </si>
  <si>
    <t xml:space="preserve">Sun Music </t>
  </si>
  <si>
    <t>Chutti TV</t>
  </si>
  <si>
    <t xml:space="preserve">Sun News </t>
  </si>
  <si>
    <t>SUN Life</t>
  </si>
  <si>
    <t>Telugu Basic</t>
  </si>
  <si>
    <t>Gemini TV</t>
  </si>
  <si>
    <t>Gemini Movies</t>
  </si>
  <si>
    <t>Gemini Comedy</t>
  </si>
  <si>
    <t>Gemini Music</t>
  </si>
  <si>
    <t>Kushi TV</t>
  </si>
  <si>
    <t>Gemini Life</t>
  </si>
  <si>
    <t>Kannada Basic</t>
  </si>
  <si>
    <t>Udaya TV</t>
  </si>
  <si>
    <t>Udaya Movies</t>
  </si>
  <si>
    <t>Udaya Comedy</t>
  </si>
  <si>
    <t>Udaya Music</t>
  </si>
  <si>
    <t>Chintu TV</t>
  </si>
  <si>
    <t>Malayualam Basic</t>
  </si>
  <si>
    <t>Surya TV</t>
  </si>
  <si>
    <t>Surya Movies</t>
  </si>
  <si>
    <t>Kochu TV</t>
  </si>
  <si>
    <t xml:space="preserve">Surya Music </t>
  </si>
  <si>
    <t>Surya Comedy</t>
  </si>
  <si>
    <t>Tamil Telugu</t>
  </si>
  <si>
    <t>Tamil Kannada</t>
  </si>
  <si>
    <t>Sun Music</t>
  </si>
  <si>
    <t>Sun News</t>
  </si>
  <si>
    <t xml:space="preserve">Udaya Comedy </t>
  </si>
  <si>
    <t>Chintu Tv</t>
  </si>
  <si>
    <t>Tamil Malayalam</t>
  </si>
  <si>
    <t xml:space="preserve">SUN TV </t>
  </si>
  <si>
    <t xml:space="preserve">Surya TV </t>
  </si>
  <si>
    <t>Surya Music</t>
  </si>
  <si>
    <t>Telugu Kannada</t>
  </si>
  <si>
    <t xml:space="preserve">Gemini TV </t>
  </si>
  <si>
    <t xml:space="preserve">Gemini Comedy </t>
  </si>
  <si>
    <t>Telugu Malayalam</t>
  </si>
  <si>
    <t>Kannada Malayalam</t>
  </si>
  <si>
    <t>Sun Ultimate Pack</t>
  </si>
  <si>
    <t>HD Tamil Basic</t>
  </si>
  <si>
    <t>SUN TV HD</t>
  </si>
  <si>
    <t>KTV HD</t>
  </si>
  <si>
    <t>Sun Music HD</t>
  </si>
  <si>
    <t>HD Telugu Basic</t>
  </si>
  <si>
    <t>Gemini TV HD</t>
  </si>
  <si>
    <t>Gemini Movies HD</t>
  </si>
  <si>
    <t>Gemini Music HD</t>
  </si>
  <si>
    <t>HD Kannada Basic</t>
  </si>
  <si>
    <t>Udaya TV HD</t>
  </si>
  <si>
    <t>HD Malayalam Basic</t>
  </si>
  <si>
    <t>Surya TV HD</t>
  </si>
  <si>
    <t>HD Tamil Telugu</t>
  </si>
  <si>
    <t>HD Tamil Kannada</t>
  </si>
  <si>
    <t>HD Tamil Malayalam</t>
  </si>
  <si>
    <t>Surya HD</t>
  </si>
  <si>
    <t>HD Telugu Kannada</t>
  </si>
  <si>
    <t>Udaya HD</t>
  </si>
  <si>
    <t>HD Telugu Malayalam</t>
  </si>
  <si>
    <t>HD Kannada Malayalam</t>
  </si>
  <si>
    <t>HD Sun Ultimate Pack</t>
  </si>
  <si>
    <t>Raj Television Network Limited</t>
  </si>
  <si>
    <t>Bouquet name</t>
  </si>
  <si>
    <t>A la Carte MRP of Channel                        (in Rs.)                 (excluding taxes)</t>
  </si>
  <si>
    <t>MRP of Bouquet                  (in Rs.)                           (excluding taxes)</t>
  </si>
  <si>
    <t>Bouquet - 1</t>
  </si>
  <si>
    <t>Raj TV</t>
  </si>
  <si>
    <t>Raj Digital Plus</t>
  </si>
  <si>
    <t xml:space="preserve">Raj News </t>
  </si>
  <si>
    <t>Raj Musix</t>
  </si>
  <si>
    <t xml:space="preserve">ETV - Telangana  </t>
  </si>
  <si>
    <t>ETV Andhra Pradesh</t>
  </si>
  <si>
    <t xml:space="preserve">ETV Life </t>
  </si>
  <si>
    <t xml:space="preserve">ETV Abhiruchi </t>
  </si>
  <si>
    <t xml:space="preserve">ETV Cinema </t>
  </si>
  <si>
    <t xml:space="preserve">ETV Plus </t>
  </si>
  <si>
    <t>ETV HD</t>
  </si>
  <si>
    <t>ETV Cinema HD</t>
  </si>
  <si>
    <t>ETV Plus HD</t>
  </si>
  <si>
    <t>MRP of Bouquet            (in Rs.)               (excluding taxes)</t>
  </si>
  <si>
    <t>A la Carte MRP of Channel                      (in Rs.)              (excluding taxes)</t>
  </si>
  <si>
    <t>Eenadu Television Pvt Limited</t>
  </si>
  <si>
    <t>ETV Family Pack</t>
  </si>
  <si>
    <t>ETV Telugu</t>
  </si>
  <si>
    <t>ETV BalBharat - Telugu</t>
  </si>
  <si>
    <t>ETV Family Pack - 1</t>
  </si>
  <si>
    <t>ETV BalBharat - SD</t>
  </si>
  <si>
    <t>ETV HD Family Pack</t>
  </si>
  <si>
    <t>ETV BalBharat HD</t>
  </si>
  <si>
    <t xml:space="preserve">ETV Telangana  </t>
  </si>
  <si>
    <t>ETV HD Family Pack -1</t>
  </si>
  <si>
    <t>ETV BalBharat SD</t>
  </si>
  <si>
    <t>Mirror Now</t>
  </si>
  <si>
    <t>Zoom</t>
  </si>
  <si>
    <t>ET Now Swadesh</t>
  </si>
  <si>
    <t>BOUQUET-5</t>
  </si>
  <si>
    <t>Times Now Navbharat HD</t>
  </si>
  <si>
    <t>ET NOW</t>
  </si>
  <si>
    <t>Times Now</t>
  </si>
  <si>
    <t>Times Now World (HD)</t>
  </si>
  <si>
    <t>BOUQUET-4</t>
  </si>
  <si>
    <t>MN+ ( HD)</t>
  </si>
  <si>
    <t>Romedy Now</t>
  </si>
  <si>
    <t>MNX HD</t>
  </si>
  <si>
    <t>Movies Now HD</t>
  </si>
  <si>
    <t>BOUQUET-3</t>
  </si>
  <si>
    <t>MNX</t>
  </si>
  <si>
    <t>Movies Now</t>
  </si>
  <si>
    <t xml:space="preserve">BOUQUET-2 </t>
  </si>
  <si>
    <t xml:space="preserve">BOUQUET-1 </t>
  </si>
  <si>
    <t>MRP of Bouquet           (in Rs.)              (excluding taxes)</t>
  </si>
  <si>
    <t>A la Carte MRP of Channel                              (in Rs.)             (excluding taxes)</t>
  </si>
  <si>
    <t xml:space="preserve">Bennett, Coleman &amp; Company Limited (Times Network) </t>
  </si>
  <si>
    <t>Sports18 1 HD</t>
  </si>
  <si>
    <t>CNBC TV18 Prime HD</t>
  </si>
  <si>
    <t>CNN News18</t>
  </si>
  <si>
    <t>CNBC TV18</t>
  </si>
  <si>
    <t>Colors Infinity HD</t>
  </si>
  <si>
    <t>Comedy Central HD</t>
  </si>
  <si>
    <t>Nick HD+</t>
  </si>
  <si>
    <t>Nick</t>
  </si>
  <si>
    <t>Nick Jr</t>
  </si>
  <si>
    <t>Sonic</t>
  </si>
  <si>
    <t>News18 Kerala</t>
  </si>
  <si>
    <t>News18 Tamil Nadu</t>
  </si>
  <si>
    <t>History TV18 HD</t>
  </si>
  <si>
    <t>Vh1 HD</t>
  </si>
  <si>
    <t>Colors Tamil HD</t>
  </si>
  <si>
    <t>News18 India</t>
  </si>
  <si>
    <t>CNBC Awaz</t>
  </si>
  <si>
    <t>News18 Kannada</t>
  </si>
  <si>
    <t>MTV Beats HD</t>
  </si>
  <si>
    <t>MTV HD</t>
  </si>
  <si>
    <t>Colors Cineplex Bollywood</t>
  </si>
  <si>
    <t>Colors Cineplex HD</t>
  </si>
  <si>
    <t>Colors Cineplex Superhits</t>
  </si>
  <si>
    <t>Colors Kannada Cinema</t>
  </si>
  <si>
    <t>Colors Rishtey</t>
  </si>
  <si>
    <t>Colors Super</t>
  </si>
  <si>
    <t>Colors HD</t>
  </si>
  <si>
    <t>Colors Kannada HD</t>
  </si>
  <si>
    <t>News18 Odia</t>
  </si>
  <si>
    <t>Colors Odia</t>
  </si>
  <si>
    <t>CNBC Bajaar</t>
  </si>
  <si>
    <t>News18 Gujarati</t>
  </si>
  <si>
    <t>Colors Gujarati Cinema</t>
  </si>
  <si>
    <t>Colors Gujarati</t>
  </si>
  <si>
    <t>News18 Bihar/Jharkhand</t>
  </si>
  <si>
    <t>News18 Assam/North East</t>
  </si>
  <si>
    <t>News18 Bangla</t>
  </si>
  <si>
    <t>Colors Bangla Cinema</t>
  </si>
  <si>
    <t>Colors Bangla HD</t>
  </si>
  <si>
    <t>News18 Lokmat</t>
  </si>
  <si>
    <t>Colors Marathi HD</t>
  </si>
  <si>
    <t>News18 Uttar Pradesh/Uttarakhand</t>
  </si>
  <si>
    <t>News18 Rajasthan</t>
  </si>
  <si>
    <t>News18 Madhya Pradesh/ Chhattisgarh</t>
  </si>
  <si>
    <t>News18 Jammu/Kashmir/Ladakh/ Himachal</t>
  </si>
  <si>
    <t>News18 Punjab/Haryana</t>
  </si>
  <si>
    <t>Sports18 1</t>
  </si>
  <si>
    <t>Colors Infinity</t>
  </si>
  <si>
    <t>Comedy Central</t>
  </si>
  <si>
    <t>Colors Wala English GEC News</t>
  </si>
  <si>
    <t>The History Channel</t>
  </si>
  <si>
    <t>Vh1</t>
  </si>
  <si>
    <t>Colors Tamil</t>
  </si>
  <si>
    <t>MTV Beats</t>
  </si>
  <si>
    <t>MTV</t>
  </si>
  <si>
    <t>Colors Cineplex</t>
  </si>
  <si>
    <t>Colors</t>
  </si>
  <si>
    <t>Colors Kannada</t>
  </si>
  <si>
    <t>Colors Wala Kannada Value Plus</t>
  </si>
  <si>
    <t>Colors Bangla</t>
  </si>
  <si>
    <t>Colors Wala Bangla Value Plus Sports</t>
  </si>
  <si>
    <t>Colors Wala Bangla Budget</t>
  </si>
  <si>
    <t>Colors Marathi</t>
  </si>
  <si>
    <t>MRP of Bouquet  (in Rs.)            (excluding taxes)</t>
  </si>
  <si>
    <t>A la Carte MRP of Channel                           (in Rs.)                  (excluding taxes)</t>
  </si>
  <si>
    <t>TV 18 Broadcast Ltd.</t>
  </si>
  <si>
    <t>Jaya TV HD</t>
  </si>
  <si>
    <t>Bouquet</t>
  </si>
  <si>
    <t>MRP of Bouquet                (in Rs.)                       (excluding taxes)</t>
  </si>
  <si>
    <t>A la Carte MRP of Channel                      (in Rs.)           (excluding taxes)</t>
  </si>
  <si>
    <t>Mavis Satcom Limted</t>
  </si>
  <si>
    <t>Jaya Plus SD</t>
  </si>
  <si>
    <t>Jaya Max SD</t>
  </si>
  <si>
    <t>J Movies SD</t>
  </si>
  <si>
    <t>India Today</t>
  </si>
  <si>
    <t>AAJ Tak HD</t>
  </si>
  <si>
    <t>Aaj Tak</t>
  </si>
  <si>
    <t>MRP of Bouquet                  (in Rs.)                          (excluding taxes)</t>
  </si>
  <si>
    <t>A la Carte MRP of Channel                        (in Rs.)                     (excluding taxes)</t>
  </si>
  <si>
    <t>TV Today Network Ltd.</t>
  </si>
  <si>
    <t>Hindi News Aaj Tak Pack</t>
  </si>
  <si>
    <t>Good News Today</t>
  </si>
  <si>
    <t xml:space="preserve">English News India Today Pack </t>
  </si>
  <si>
    <t>Hindi News HD Aaj Tak Pack</t>
  </si>
  <si>
    <t xml:space="preserve">English News HD India Today Pack </t>
  </si>
  <si>
    <t xml:space="preserve"> </t>
  </si>
  <si>
    <t>Alankar</t>
  </si>
  <si>
    <t>Prarthana</t>
  </si>
  <si>
    <t>Tarang Music</t>
  </si>
  <si>
    <t>Tarang</t>
  </si>
  <si>
    <t>MRP of Bouquet                         (in Rs.)                                (excluding taxes)</t>
  </si>
  <si>
    <t>A la Carte MRP of Channel                        (in Rs.)                      (excluding taxes)</t>
  </si>
  <si>
    <t>SIDHARTH GOLD</t>
  </si>
  <si>
    <t>SIDHARTH BHAKTI</t>
  </si>
  <si>
    <t>SIDHARTH TV</t>
  </si>
  <si>
    <t>MRP of Bouquet                       (in Rs.)                    (excluding taxes)</t>
  </si>
  <si>
    <t>A la Carte MRP of Channel                            (in Rs.)                (excluding taxes)</t>
  </si>
  <si>
    <t>Sidharth TV Network</t>
  </si>
  <si>
    <t xml:space="preserve">Sidharth Odia Pack-1
</t>
  </si>
  <si>
    <t xml:space="preserve">Sidharth Odia Pack-2
</t>
  </si>
  <si>
    <t>JAY JAGANNATH</t>
  </si>
  <si>
    <t>BBC World News</t>
  </si>
  <si>
    <t>BBC INDIA BOUQUET</t>
  </si>
  <si>
    <t>Cbeebies</t>
  </si>
  <si>
    <t>BBC GLOBAL NEWS INDIA PRIVATE LIMITED</t>
  </si>
  <si>
    <t>Mega 24</t>
  </si>
  <si>
    <t>Mega TV</t>
  </si>
  <si>
    <t>Bouquet 3</t>
  </si>
  <si>
    <t>Mega Musiq</t>
  </si>
  <si>
    <t>Bouquet 2</t>
  </si>
  <si>
    <t>Bouquet 1</t>
  </si>
  <si>
    <t>MRP of Bouquet                (in Rs.)                           (excluding taxes)</t>
  </si>
  <si>
    <t>A la Carte MRP of Channel                         (in Rs.)                    (excluding taxes)</t>
  </si>
  <si>
    <t>Sliverstar Communications Ltd.</t>
  </si>
  <si>
    <t xml:space="preserve">NDTV Profit </t>
  </si>
  <si>
    <t>NDTV 24*7</t>
  </si>
  <si>
    <t>NDTV SOUTH 
INFO</t>
  </si>
  <si>
    <t>Good Times</t>
  </si>
  <si>
    <t>NDTV India</t>
  </si>
  <si>
    <t>NDTV NORTH LIFE</t>
  </si>
  <si>
    <t>NDTV North
 INFO</t>
  </si>
  <si>
    <t>NDTV ULTRA</t>
  </si>
  <si>
    <t>MRP of Bouquet                   (in Rs.)               (excluding taxes)</t>
  </si>
  <si>
    <t>A la Carte MRP of Channel                             (in Rs.)                         (excluding taxes)</t>
  </si>
  <si>
    <t>New Delhi Television Limited (NDTV)</t>
  </si>
  <si>
    <t>SHOWBOX</t>
  </si>
  <si>
    <t>FILAMCHI</t>
  </si>
  <si>
    <t>GUBBARE</t>
  </si>
  <si>
    <t>EPIC TV</t>
  </si>
  <si>
    <t>ISHARA TV</t>
  </si>
  <si>
    <t xml:space="preserve">IN10 VALUE PACK
</t>
  </si>
  <si>
    <t>IN10</t>
  </si>
  <si>
    <t>Kalaignar TV Pvt Ltd</t>
  </si>
  <si>
    <t xml:space="preserve">Bouquet </t>
  </si>
  <si>
    <t>Kalaignar TV</t>
  </si>
  <si>
    <t>Kalaignar IsaiAruvi</t>
  </si>
  <si>
    <t>Kalaignar Siripolli</t>
  </si>
  <si>
    <t>Kalaignar Murasu</t>
  </si>
  <si>
    <t>Kalaignar Sethigal</t>
  </si>
  <si>
    <t>Zee Media CorporationLimited</t>
  </si>
  <si>
    <t xml:space="preserve">ZMCL - Family Pack </t>
  </si>
  <si>
    <t>Zee News</t>
  </si>
  <si>
    <t>Zee Business</t>
  </si>
  <si>
    <t>WION</t>
  </si>
  <si>
    <t>Zee 24 Taas</t>
  </si>
  <si>
    <t>Zee 24 Ghanta</t>
  </si>
  <si>
    <t>Zee Delhi NCR</t>
  </si>
  <si>
    <t>Zee Bihar Jharkhand</t>
  </si>
  <si>
    <t>Zee Punjab Himachal Haryana News</t>
  </si>
  <si>
    <t>Zee Rajasthan</t>
  </si>
  <si>
    <t xml:space="preserve"> Zee Uttar Pradesh Uttarakhand</t>
  </si>
  <si>
    <t>Zee 24 Kalak</t>
  </si>
  <si>
    <t>Zee Madhaya Pradesh Chhattsgarh</t>
  </si>
  <si>
    <t xml:space="preserve">ZMCL - North Pack </t>
  </si>
  <si>
    <t xml:space="preserve">ZMCL - East Pack </t>
  </si>
  <si>
    <t xml:space="preserve">ZMCL - West Pack </t>
  </si>
  <si>
    <t xml:space="preserve">ZMCL - South Pack </t>
  </si>
  <si>
    <t>Discovery Communication and Warner Media</t>
  </si>
  <si>
    <t>Discovery Channel</t>
  </si>
  <si>
    <t>Animal Planet</t>
  </si>
  <si>
    <t>TLC</t>
  </si>
  <si>
    <t>Cartoon Network</t>
  </si>
  <si>
    <t>Pogo</t>
  </si>
  <si>
    <t>Discovery Kids</t>
  </si>
  <si>
    <t>Eurosport</t>
  </si>
  <si>
    <t>Investigation Discovery</t>
  </si>
  <si>
    <t>Discovery Science</t>
  </si>
  <si>
    <t>Discovery Turbo</t>
  </si>
  <si>
    <t>DTamil</t>
  </si>
  <si>
    <t>Discovery HD</t>
  </si>
  <si>
    <t>Animal Planet HD</t>
  </si>
  <si>
    <t>TLC HD</t>
  </si>
  <si>
    <t>Cartoon Network HD+</t>
  </si>
  <si>
    <t>Eurosport HD</t>
  </si>
  <si>
    <t>Investigation Discovery HD</t>
  </si>
  <si>
    <t xml:space="preserve">Cartoon Network </t>
  </si>
  <si>
    <t>Tarang Broadcastting Compnay Limited</t>
  </si>
  <si>
    <t xml:space="preserve">WBD Life SD
</t>
  </si>
  <si>
    <t xml:space="preserve">WBD Kids SD
</t>
  </si>
  <si>
    <t xml:space="preserve">WBD Family SD
</t>
  </si>
  <si>
    <t xml:space="preserve">WBD Life India SD
</t>
  </si>
  <si>
    <t xml:space="preserve">WBD Kids India SD
</t>
  </si>
  <si>
    <t xml:space="preserve">WBD Family India SD
</t>
  </si>
  <si>
    <t xml:space="preserve">WBD Life HD
</t>
  </si>
  <si>
    <t xml:space="preserve">WBD Kids HD
</t>
  </si>
  <si>
    <t xml:space="preserve">WBD Family HD
</t>
  </si>
  <si>
    <t xml:space="preserve">WBD Life India HD
</t>
  </si>
  <si>
    <t xml:space="preserve">WBD Kids India HD
</t>
  </si>
  <si>
    <t xml:space="preserve">WBD Family India HD
</t>
  </si>
  <si>
    <t>Zee Bharat</t>
  </si>
  <si>
    <t xml:space="preserve">Salaam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</si>
</sst>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9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top" wrapText="1" indent="1"/>
    </xf>
    <xf numFmtId="2" fontId="2" fillId="0" borderId="1" xfId="0" applyNumberFormat="1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top" wrapText="1" inden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top" wrapText="1" inden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3" xfId="0" applyFont="1" applyBorder="1"/>
    <xf numFmtId="0" fontId="0" fillId="0" borderId="0" xfId="0" applyAlignment="1">
      <alignment wrapText="1"/>
    </xf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/>
    </xf>
    <xf numFmtId="0" fontId="0" fillId="0" borderId="1" xfId="0" applyBorder="1"/>
    <xf numFmtId="2" fontId="1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2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0" fillId="2" borderId="0" xfId="0" applyFill="1" applyAlignment="1">
      <alignment horizontal="left" vertical="top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2" fontId="3" fillId="0" borderId="1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10" fillId="0" borderId="1" xfId="0" applyNumberFormat="1" applyFont="1" applyBorder="1"/>
    <xf numFmtId="2" fontId="3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 shrinkToFit="1"/>
    </xf>
    <xf numFmtId="2" fontId="8" fillId="0" borderId="3" xfId="0" applyNumberFormat="1" applyFont="1" applyBorder="1" applyAlignment="1">
      <alignment horizontal="center" vertical="center" shrinkToFit="1"/>
    </xf>
    <xf numFmtId="2" fontId="8" fillId="0" borderId="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227</xdr:row>
      <xdr:rowOff>123825</xdr:rowOff>
    </xdr:from>
    <xdr:to>
      <xdr:col>3</xdr:col>
      <xdr:colOff>1256146</xdr:colOff>
      <xdr:row>228</xdr:row>
      <xdr:rowOff>110481</xdr:rowOff>
    </xdr:to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1CC9028D-2A21-4E9C-89A9-F8E847B75E17}"/>
            </a:ext>
          </a:extLst>
        </xdr:cNvPr>
        <xdr:cNvSpPr/>
      </xdr:nvSpPr>
      <xdr:spPr>
        <a:xfrm>
          <a:off x="2447925" y="48253650"/>
          <a:ext cx="1208521" cy="186681"/>
        </a:xfrm>
        <a:custGeom>
          <a:avLst/>
          <a:gdLst/>
          <a:ahLst/>
          <a:cxnLst/>
          <a:rect l="0" t="0" r="0" b="0"/>
          <a:pathLst>
            <a:path w="2380615" h="2442845">
              <a:moveTo>
                <a:pt x="112649" y="2367915"/>
              </a:moveTo>
              <a:lnTo>
                <a:pt x="74676" y="2329942"/>
              </a:lnTo>
              <a:lnTo>
                <a:pt x="0" y="2404618"/>
              </a:lnTo>
              <a:lnTo>
                <a:pt x="37973" y="2442591"/>
              </a:lnTo>
              <a:lnTo>
                <a:pt x="112649" y="2367915"/>
              </a:lnTo>
            </a:path>
            <a:path w="2380615" h="2442845">
              <a:moveTo>
                <a:pt x="425958" y="2274062"/>
              </a:moveTo>
              <a:lnTo>
                <a:pt x="107950" y="1956181"/>
              </a:lnTo>
              <a:lnTo>
                <a:pt x="73152" y="1991106"/>
              </a:lnTo>
              <a:lnTo>
                <a:pt x="391033" y="2308987"/>
              </a:lnTo>
              <a:lnTo>
                <a:pt x="425958" y="2274062"/>
              </a:lnTo>
            </a:path>
            <a:path w="2380615" h="2442845">
              <a:moveTo>
                <a:pt x="664464" y="2044319"/>
              </a:moveTo>
              <a:lnTo>
                <a:pt x="595249" y="1975104"/>
              </a:lnTo>
              <a:lnTo>
                <a:pt x="342138" y="1721993"/>
              </a:lnTo>
              <a:lnTo>
                <a:pt x="308991" y="1755267"/>
              </a:lnTo>
              <a:lnTo>
                <a:pt x="528828" y="1975104"/>
              </a:lnTo>
              <a:lnTo>
                <a:pt x="451523" y="1954530"/>
              </a:lnTo>
              <a:lnTo>
                <a:pt x="180467" y="1883791"/>
              </a:lnTo>
              <a:lnTo>
                <a:pt x="175768" y="1888363"/>
              </a:lnTo>
              <a:lnTo>
                <a:pt x="166497" y="1897634"/>
              </a:lnTo>
              <a:lnTo>
                <a:pt x="484378" y="2215642"/>
              </a:lnTo>
              <a:lnTo>
                <a:pt x="517525" y="2182495"/>
              </a:lnTo>
              <a:lnTo>
                <a:pt x="289433" y="1954530"/>
              </a:lnTo>
              <a:lnTo>
                <a:pt x="653923" y="2054860"/>
              </a:lnTo>
              <a:lnTo>
                <a:pt x="657606" y="2051304"/>
              </a:lnTo>
              <a:lnTo>
                <a:pt x="661035" y="2047875"/>
              </a:lnTo>
              <a:lnTo>
                <a:pt x="664464" y="2044319"/>
              </a:lnTo>
            </a:path>
            <a:path w="2380615" h="2442845">
              <a:moveTo>
                <a:pt x="805561" y="1894459"/>
              </a:moveTo>
              <a:lnTo>
                <a:pt x="735838" y="1824799"/>
              </a:lnTo>
              <a:lnTo>
                <a:pt x="561581" y="1650492"/>
              </a:lnTo>
              <a:lnTo>
                <a:pt x="526669" y="1615567"/>
              </a:lnTo>
              <a:lnTo>
                <a:pt x="611505" y="1530604"/>
              </a:lnTo>
              <a:lnTo>
                <a:pt x="572516" y="1491615"/>
              </a:lnTo>
              <a:lnTo>
                <a:pt x="371348" y="1692783"/>
              </a:lnTo>
              <a:lnTo>
                <a:pt x="410464" y="1731772"/>
              </a:lnTo>
              <a:lnTo>
                <a:pt x="491744" y="1650492"/>
              </a:lnTo>
              <a:lnTo>
                <a:pt x="666102" y="1824799"/>
              </a:lnTo>
              <a:lnTo>
                <a:pt x="770636" y="1929384"/>
              </a:lnTo>
              <a:lnTo>
                <a:pt x="805561" y="1894459"/>
              </a:lnTo>
            </a:path>
            <a:path w="2380615" h="2442845">
              <a:moveTo>
                <a:pt x="1070610" y="1629537"/>
              </a:moveTo>
              <a:lnTo>
                <a:pt x="1031494" y="1590421"/>
              </a:lnTo>
              <a:lnTo>
                <a:pt x="915670" y="1706372"/>
              </a:lnTo>
              <a:lnTo>
                <a:pt x="800989" y="1591691"/>
              </a:lnTo>
              <a:lnTo>
                <a:pt x="837857" y="1554861"/>
              </a:lnTo>
              <a:lnTo>
                <a:pt x="885444" y="1507236"/>
              </a:lnTo>
              <a:lnTo>
                <a:pt x="848614" y="1470406"/>
              </a:lnTo>
              <a:lnTo>
                <a:pt x="764159" y="1554861"/>
              </a:lnTo>
              <a:lnTo>
                <a:pt x="675767" y="1466469"/>
              </a:lnTo>
              <a:lnTo>
                <a:pt x="793496" y="1348740"/>
              </a:lnTo>
              <a:lnTo>
                <a:pt x="754507" y="1309624"/>
              </a:lnTo>
              <a:lnTo>
                <a:pt x="601853" y="1462278"/>
              </a:lnTo>
              <a:lnTo>
                <a:pt x="919861" y="1780286"/>
              </a:lnTo>
              <a:lnTo>
                <a:pt x="993673" y="1706372"/>
              </a:lnTo>
              <a:lnTo>
                <a:pt x="1070610" y="1629537"/>
              </a:lnTo>
            </a:path>
            <a:path w="2380615" h="2442845">
              <a:moveTo>
                <a:pt x="1292987" y="1407160"/>
              </a:moveTo>
              <a:lnTo>
                <a:pt x="1206728" y="1378839"/>
              </a:lnTo>
              <a:lnTo>
                <a:pt x="1200061" y="1376680"/>
              </a:lnTo>
              <a:lnTo>
                <a:pt x="1072642" y="1335024"/>
              </a:lnTo>
              <a:lnTo>
                <a:pt x="1078357" y="1321041"/>
              </a:lnTo>
              <a:lnTo>
                <a:pt x="1081189" y="1305534"/>
              </a:lnTo>
              <a:lnTo>
                <a:pt x="1081049" y="1288453"/>
              </a:lnTo>
              <a:lnTo>
                <a:pt x="1071981" y="1251013"/>
              </a:lnTo>
              <a:lnTo>
                <a:pt x="1052499" y="1216698"/>
              </a:lnTo>
              <a:lnTo>
                <a:pt x="1031875" y="1195603"/>
              </a:lnTo>
              <a:lnTo>
                <a:pt x="1031875" y="1296162"/>
              </a:lnTo>
              <a:lnTo>
                <a:pt x="1029284" y="1309941"/>
              </a:lnTo>
              <a:lnTo>
                <a:pt x="998855" y="1354455"/>
              </a:lnTo>
              <a:lnTo>
                <a:pt x="972312" y="1376680"/>
              </a:lnTo>
              <a:lnTo>
                <a:pt x="868934" y="1273302"/>
              </a:lnTo>
              <a:lnTo>
                <a:pt x="903478" y="1235837"/>
              </a:lnTo>
              <a:lnTo>
                <a:pt x="947547" y="1213866"/>
              </a:lnTo>
              <a:lnTo>
                <a:pt x="961097" y="1213942"/>
              </a:lnTo>
              <a:lnTo>
                <a:pt x="1001395" y="1236980"/>
              </a:lnTo>
              <a:lnTo>
                <a:pt x="1025017" y="1267866"/>
              </a:lnTo>
              <a:lnTo>
                <a:pt x="1031875" y="1296162"/>
              </a:lnTo>
              <a:lnTo>
                <a:pt x="1031875" y="1195603"/>
              </a:lnTo>
              <a:lnTo>
                <a:pt x="1002322" y="1172006"/>
              </a:lnTo>
              <a:lnTo>
                <a:pt x="965733" y="1157503"/>
              </a:lnTo>
              <a:lnTo>
                <a:pt x="929081" y="1157668"/>
              </a:lnTo>
              <a:lnTo>
                <a:pt x="892365" y="1172527"/>
              </a:lnTo>
              <a:lnTo>
                <a:pt x="855599" y="1202055"/>
              </a:lnTo>
              <a:lnTo>
                <a:pt x="820420" y="1240155"/>
              </a:lnTo>
              <a:lnTo>
                <a:pt x="797306" y="1266647"/>
              </a:lnTo>
              <a:lnTo>
                <a:pt x="795020" y="1269111"/>
              </a:lnTo>
              <a:lnTo>
                <a:pt x="1113028" y="1587119"/>
              </a:lnTo>
              <a:lnTo>
                <a:pt x="1147826" y="1552194"/>
              </a:lnTo>
              <a:lnTo>
                <a:pt x="1009269" y="1413637"/>
              </a:lnTo>
              <a:lnTo>
                <a:pt x="1021981" y="1402829"/>
              </a:lnTo>
              <a:lnTo>
                <a:pt x="1032725" y="1393431"/>
              </a:lnTo>
              <a:lnTo>
                <a:pt x="1041514" y="1385443"/>
              </a:lnTo>
              <a:lnTo>
                <a:pt x="1048385" y="1378839"/>
              </a:lnTo>
              <a:lnTo>
                <a:pt x="1252982" y="1447038"/>
              </a:lnTo>
              <a:lnTo>
                <a:pt x="1292987" y="1407160"/>
              </a:lnTo>
            </a:path>
            <a:path w="2380615" h="2442845">
              <a:moveTo>
                <a:pt x="1460893" y="1207935"/>
              </a:moveTo>
              <a:lnTo>
                <a:pt x="1460627" y="1175258"/>
              </a:lnTo>
              <a:lnTo>
                <a:pt x="1408176" y="1161288"/>
              </a:lnTo>
              <a:lnTo>
                <a:pt x="1411439" y="1185837"/>
              </a:lnTo>
              <a:lnTo>
                <a:pt x="1408569" y="1208557"/>
              </a:lnTo>
              <a:lnTo>
                <a:pt x="1384681" y="1248283"/>
              </a:lnTo>
              <a:lnTo>
                <a:pt x="1346149" y="1269860"/>
              </a:lnTo>
              <a:lnTo>
                <a:pt x="1322895" y="1271955"/>
              </a:lnTo>
              <a:lnTo>
                <a:pt x="1297051" y="1268095"/>
              </a:lnTo>
              <a:lnTo>
                <a:pt x="1242580" y="1244968"/>
              </a:lnTo>
              <a:lnTo>
                <a:pt x="1188212" y="1201166"/>
              </a:lnTo>
              <a:lnTo>
                <a:pt x="1162367" y="1172718"/>
              </a:lnTo>
              <a:lnTo>
                <a:pt x="1126236" y="1116050"/>
              </a:lnTo>
              <a:lnTo>
                <a:pt x="1110665" y="1061135"/>
              </a:lnTo>
              <a:lnTo>
                <a:pt x="1112075" y="1037259"/>
              </a:lnTo>
              <a:lnTo>
                <a:pt x="1133602" y="997966"/>
              </a:lnTo>
              <a:lnTo>
                <a:pt x="1168438" y="970508"/>
              </a:lnTo>
              <a:lnTo>
                <a:pt x="1201293" y="960374"/>
              </a:lnTo>
              <a:lnTo>
                <a:pt x="1194943" y="948169"/>
              </a:lnTo>
              <a:lnTo>
                <a:pt x="1182357" y="923747"/>
              </a:lnTo>
              <a:lnTo>
                <a:pt x="1176020" y="911606"/>
              </a:lnTo>
              <a:lnTo>
                <a:pt x="1155560" y="916876"/>
              </a:lnTo>
              <a:lnTo>
                <a:pt x="1114323" y="940993"/>
              </a:lnTo>
              <a:lnTo>
                <a:pt x="1073213" y="985812"/>
              </a:lnTo>
              <a:lnTo>
                <a:pt x="1056919" y="1049058"/>
              </a:lnTo>
              <a:lnTo>
                <a:pt x="1061339" y="1086104"/>
              </a:lnTo>
              <a:lnTo>
                <a:pt x="1073200" y="1124585"/>
              </a:lnTo>
              <a:lnTo>
                <a:pt x="1091603" y="1162278"/>
              </a:lnTo>
              <a:lnTo>
                <a:pt x="1116749" y="1199159"/>
              </a:lnTo>
              <a:lnTo>
                <a:pt x="1148842" y="1235202"/>
              </a:lnTo>
              <a:lnTo>
                <a:pt x="1185697" y="1268323"/>
              </a:lnTo>
              <a:lnTo>
                <a:pt x="1222540" y="1294231"/>
              </a:lnTo>
              <a:lnTo>
                <a:pt x="1259370" y="1313040"/>
              </a:lnTo>
              <a:lnTo>
                <a:pt x="1296162" y="1324864"/>
              </a:lnTo>
              <a:lnTo>
                <a:pt x="1331556" y="1328966"/>
              </a:lnTo>
              <a:lnTo>
                <a:pt x="1364018" y="1324584"/>
              </a:lnTo>
              <a:lnTo>
                <a:pt x="1393507" y="1311871"/>
              </a:lnTo>
              <a:lnTo>
                <a:pt x="1419987" y="1290955"/>
              </a:lnTo>
              <a:lnTo>
                <a:pt x="1435468" y="1271955"/>
              </a:lnTo>
              <a:lnTo>
                <a:pt x="1440497" y="1265796"/>
              </a:lnTo>
              <a:lnTo>
                <a:pt x="1454162" y="1238110"/>
              </a:lnTo>
              <a:lnTo>
                <a:pt x="1460893" y="1207935"/>
              </a:lnTo>
            </a:path>
            <a:path w="2380615" h="2442845">
              <a:moveTo>
                <a:pt x="1669834" y="991285"/>
              </a:moveTo>
              <a:lnTo>
                <a:pt x="1665986" y="956056"/>
              </a:lnTo>
              <a:lnTo>
                <a:pt x="1653946" y="919340"/>
              </a:lnTo>
              <a:lnTo>
                <a:pt x="1634337" y="881926"/>
              </a:lnTo>
              <a:lnTo>
                <a:pt x="1615198" y="855243"/>
              </a:lnTo>
              <a:lnTo>
                <a:pt x="1615198" y="979830"/>
              </a:lnTo>
              <a:lnTo>
                <a:pt x="1613154" y="1002957"/>
              </a:lnTo>
              <a:lnTo>
                <a:pt x="1604721" y="1024026"/>
              </a:lnTo>
              <a:lnTo>
                <a:pt x="1589913" y="1043051"/>
              </a:lnTo>
              <a:lnTo>
                <a:pt x="1572691" y="1055636"/>
              </a:lnTo>
              <a:lnTo>
                <a:pt x="1552702" y="1061897"/>
              </a:lnTo>
              <a:lnTo>
                <a:pt x="1529930" y="1061758"/>
              </a:lnTo>
              <a:lnTo>
                <a:pt x="1477340" y="1043127"/>
              </a:lnTo>
              <a:lnTo>
                <a:pt x="1422857" y="1006271"/>
              </a:lnTo>
              <a:lnTo>
                <a:pt x="1369593" y="953160"/>
              </a:lnTo>
              <a:lnTo>
                <a:pt x="1333233" y="899731"/>
              </a:lnTo>
              <a:lnTo>
                <a:pt x="1317523" y="850544"/>
              </a:lnTo>
              <a:lnTo>
                <a:pt x="1318577" y="828852"/>
              </a:lnTo>
              <a:lnTo>
                <a:pt x="1325714" y="809345"/>
              </a:lnTo>
              <a:lnTo>
                <a:pt x="1338961" y="791972"/>
              </a:lnTo>
              <a:lnTo>
                <a:pt x="1370266" y="770509"/>
              </a:lnTo>
              <a:lnTo>
                <a:pt x="1405547" y="764781"/>
              </a:lnTo>
              <a:lnTo>
                <a:pt x="1444764" y="774738"/>
              </a:lnTo>
              <a:lnTo>
                <a:pt x="1487932" y="800366"/>
              </a:lnTo>
              <a:lnTo>
                <a:pt x="1535049" y="841629"/>
              </a:lnTo>
              <a:lnTo>
                <a:pt x="1562531" y="871512"/>
              </a:lnTo>
              <a:lnTo>
                <a:pt x="1600377" y="928077"/>
              </a:lnTo>
              <a:lnTo>
                <a:pt x="1615198" y="979830"/>
              </a:lnTo>
              <a:lnTo>
                <a:pt x="1615198" y="855243"/>
              </a:lnTo>
              <a:lnTo>
                <a:pt x="1606994" y="843800"/>
              </a:lnTo>
              <a:lnTo>
                <a:pt x="1571752" y="804926"/>
              </a:lnTo>
              <a:lnTo>
                <a:pt x="1533817" y="770610"/>
              </a:lnTo>
              <a:lnTo>
                <a:pt x="1525612" y="764781"/>
              </a:lnTo>
              <a:lnTo>
                <a:pt x="1496606" y="744131"/>
              </a:lnTo>
              <a:lnTo>
                <a:pt x="1460144" y="725309"/>
              </a:lnTo>
              <a:lnTo>
                <a:pt x="1424432" y="713994"/>
              </a:lnTo>
              <a:lnTo>
                <a:pt x="1389926" y="710984"/>
              </a:lnTo>
              <a:lnTo>
                <a:pt x="1357655" y="716534"/>
              </a:lnTo>
              <a:lnTo>
                <a:pt x="1299845" y="752983"/>
              </a:lnTo>
              <a:lnTo>
                <a:pt x="1268895" y="806983"/>
              </a:lnTo>
              <a:lnTo>
                <a:pt x="1265885" y="839012"/>
              </a:lnTo>
              <a:lnTo>
                <a:pt x="1271397" y="874395"/>
              </a:lnTo>
              <a:lnTo>
                <a:pt x="1284008" y="911288"/>
              </a:lnTo>
              <a:lnTo>
                <a:pt x="1302715" y="947470"/>
              </a:lnTo>
              <a:lnTo>
                <a:pt x="1327632" y="982967"/>
              </a:lnTo>
              <a:lnTo>
                <a:pt x="1358900" y="1017778"/>
              </a:lnTo>
              <a:lnTo>
                <a:pt x="1395628" y="1051013"/>
              </a:lnTo>
              <a:lnTo>
                <a:pt x="1432509" y="1077556"/>
              </a:lnTo>
              <a:lnTo>
                <a:pt x="1469491" y="1097457"/>
              </a:lnTo>
              <a:lnTo>
                <a:pt x="1506601" y="1110742"/>
              </a:lnTo>
              <a:lnTo>
                <a:pt x="1541957" y="1116482"/>
              </a:lnTo>
              <a:lnTo>
                <a:pt x="1574126" y="1113536"/>
              </a:lnTo>
              <a:lnTo>
                <a:pt x="1603108" y="1102029"/>
              </a:lnTo>
              <a:lnTo>
                <a:pt x="1628902" y="1082040"/>
              </a:lnTo>
              <a:lnTo>
                <a:pt x="1645056" y="1061897"/>
              </a:lnTo>
              <a:lnTo>
                <a:pt x="1651190" y="1054252"/>
              </a:lnTo>
              <a:lnTo>
                <a:pt x="1664868" y="1024001"/>
              </a:lnTo>
              <a:lnTo>
                <a:pt x="1669834" y="991285"/>
              </a:lnTo>
            </a:path>
            <a:path w="2380615" h="2442845">
              <a:moveTo>
                <a:pt x="1953641" y="755269"/>
              </a:moveTo>
              <a:lnTo>
                <a:pt x="1884337" y="685927"/>
              </a:lnTo>
              <a:lnTo>
                <a:pt x="1631315" y="432943"/>
              </a:lnTo>
              <a:lnTo>
                <a:pt x="1598041" y="466090"/>
              </a:lnTo>
              <a:lnTo>
                <a:pt x="1818005" y="685927"/>
              </a:lnTo>
              <a:lnTo>
                <a:pt x="1740458" y="665353"/>
              </a:lnTo>
              <a:lnTo>
                <a:pt x="1469517" y="594614"/>
              </a:lnTo>
              <a:lnTo>
                <a:pt x="1460246" y="603885"/>
              </a:lnTo>
              <a:lnTo>
                <a:pt x="1455674" y="608584"/>
              </a:lnTo>
              <a:lnTo>
                <a:pt x="1773555" y="926465"/>
              </a:lnTo>
              <a:lnTo>
                <a:pt x="1806702" y="893445"/>
              </a:lnTo>
              <a:lnTo>
                <a:pt x="1578610" y="665353"/>
              </a:lnTo>
              <a:lnTo>
                <a:pt x="1943100" y="765810"/>
              </a:lnTo>
              <a:lnTo>
                <a:pt x="1953641" y="755269"/>
              </a:lnTo>
            </a:path>
            <a:path w="2380615" h="2442845">
              <a:moveTo>
                <a:pt x="2181606" y="527304"/>
              </a:moveTo>
              <a:lnTo>
                <a:pt x="2112213" y="457962"/>
              </a:lnTo>
              <a:lnTo>
                <a:pt x="1859280" y="204978"/>
              </a:lnTo>
              <a:lnTo>
                <a:pt x="1826133" y="237998"/>
              </a:lnTo>
              <a:lnTo>
                <a:pt x="2045970" y="457962"/>
              </a:lnTo>
              <a:lnTo>
                <a:pt x="1968182" y="437261"/>
              </a:lnTo>
              <a:lnTo>
                <a:pt x="1697609" y="366649"/>
              </a:lnTo>
              <a:lnTo>
                <a:pt x="1692910" y="371348"/>
              </a:lnTo>
              <a:lnTo>
                <a:pt x="1688211" y="375920"/>
              </a:lnTo>
              <a:lnTo>
                <a:pt x="1683512" y="380619"/>
              </a:lnTo>
              <a:lnTo>
                <a:pt x="2001520" y="698500"/>
              </a:lnTo>
              <a:lnTo>
                <a:pt x="2034667" y="665353"/>
              </a:lnTo>
              <a:lnTo>
                <a:pt x="1806702" y="437261"/>
              </a:lnTo>
              <a:lnTo>
                <a:pt x="2171192" y="537718"/>
              </a:lnTo>
              <a:lnTo>
                <a:pt x="2174621" y="534289"/>
              </a:lnTo>
              <a:lnTo>
                <a:pt x="2178050" y="530733"/>
              </a:lnTo>
              <a:lnTo>
                <a:pt x="2181606" y="527304"/>
              </a:lnTo>
            </a:path>
            <a:path w="2380615" h="2442845">
              <a:moveTo>
                <a:pt x="2380234" y="319786"/>
              </a:moveTo>
              <a:lnTo>
                <a:pt x="2341245" y="280797"/>
              </a:lnTo>
              <a:lnTo>
                <a:pt x="2225421" y="396621"/>
              </a:lnTo>
              <a:lnTo>
                <a:pt x="2110740" y="281940"/>
              </a:lnTo>
              <a:lnTo>
                <a:pt x="2147608" y="245110"/>
              </a:lnTo>
              <a:lnTo>
                <a:pt x="2195195" y="197485"/>
              </a:lnTo>
              <a:lnTo>
                <a:pt x="2158365" y="160655"/>
              </a:lnTo>
              <a:lnTo>
                <a:pt x="2073910" y="245110"/>
              </a:lnTo>
              <a:lnTo>
                <a:pt x="1985518" y="156718"/>
              </a:lnTo>
              <a:lnTo>
                <a:pt x="2103247" y="38989"/>
              </a:lnTo>
              <a:lnTo>
                <a:pt x="2064258" y="0"/>
              </a:lnTo>
              <a:lnTo>
                <a:pt x="1911604" y="152527"/>
              </a:lnTo>
              <a:lnTo>
                <a:pt x="2229485" y="470535"/>
              </a:lnTo>
              <a:lnTo>
                <a:pt x="2303399" y="396621"/>
              </a:lnTo>
              <a:lnTo>
                <a:pt x="2380234" y="319786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3</xdr:col>
      <xdr:colOff>583681</xdr:colOff>
      <xdr:row>405</xdr:row>
      <xdr:rowOff>187071</xdr:rowOff>
    </xdr:to>
    <xdr:sp macro="" textlink="">
      <xdr:nvSpPr>
        <xdr:cNvPr id="3" name="Shape 74">
          <a:extLst>
            <a:ext uri="{FF2B5EF4-FFF2-40B4-BE49-F238E27FC236}">
              <a16:creationId xmlns:a16="http://schemas.microsoft.com/office/drawing/2014/main" id="{25BA4667-7F5E-4B61-97FB-B6F2056968BA}"/>
            </a:ext>
          </a:extLst>
        </xdr:cNvPr>
        <xdr:cNvSpPr/>
      </xdr:nvSpPr>
      <xdr:spPr>
        <a:xfrm>
          <a:off x="1781175" y="85401150"/>
          <a:ext cx="1202806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612775</xdr:colOff>
      <xdr:row>231</xdr:row>
      <xdr:rowOff>186681</xdr:rowOff>
    </xdr:to>
    <xdr:sp macro="" textlink="">
      <xdr:nvSpPr>
        <xdr:cNvPr id="4" name="Shape 58">
          <a:extLst>
            <a:ext uri="{FF2B5EF4-FFF2-40B4-BE49-F238E27FC236}">
              <a16:creationId xmlns:a16="http://schemas.microsoft.com/office/drawing/2014/main" id="{5AC29339-048F-4889-BF04-C7EA5129DAB4}"/>
            </a:ext>
          </a:extLst>
        </xdr:cNvPr>
        <xdr:cNvSpPr/>
      </xdr:nvSpPr>
      <xdr:spPr>
        <a:xfrm>
          <a:off x="2400300" y="48958500"/>
          <a:ext cx="612775" cy="186681"/>
        </a:xfrm>
        <a:custGeom>
          <a:avLst/>
          <a:gdLst/>
          <a:ahLst/>
          <a:cxnLst/>
          <a:rect l="0" t="0" r="0" b="0"/>
          <a:pathLst>
            <a:path w="2380615" h="2442845">
              <a:moveTo>
                <a:pt x="112649" y="2367915"/>
              </a:moveTo>
              <a:lnTo>
                <a:pt x="74676" y="2329942"/>
              </a:lnTo>
              <a:lnTo>
                <a:pt x="0" y="2404618"/>
              </a:lnTo>
              <a:lnTo>
                <a:pt x="37973" y="2442591"/>
              </a:lnTo>
              <a:lnTo>
                <a:pt x="112649" y="2367915"/>
              </a:lnTo>
            </a:path>
            <a:path w="2380615" h="2442845">
              <a:moveTo>
                <a:pt x="425958" y="2274062"/>
              </a:moveTo>
              <a:lnTo>
                <a:pt x="107950" y="1956181"/>
              </a:lnTo>
              <a:lnTo>
                <a:pt x="73152" y="1991106"/>
              </a:lnTo>
              <a:lnTo>
                <a:pt x="391033" y="2308987"/>
              </a:lnTo>
              <a:lnTo>
                <a:pt x="425958" y="2274062"/>
              </a:lnTo>
            </a:path>
            <a:path w="2380615" h="2442845">
              <a:moveTo>
                <a:pt x="664464" y="2044319"/>
              </a:moveTo>
              <a:lnTo>
                <a:pt x="595249" y="1975104"/>
              </a:lnTo>
              <a:lnTo>
                <a:pt x="342138" y="1721993"/>
              </a:lnTo>
              <a:lnTo>
                <a:pt x="308991" y="1755267"/>
              </a:lnTo>
              <a:lnTo>
                <a:pt x="528828" y="1975104"/>
              </a:lnTo>
              <a:lnTo>
                <a:pt x="451523" y="1954530"/>
              </a:lnTo>
              <a:lnTo>
                <a:pt x="180467" y="1883791"/>
              </a:lnTo>
              <a:lnTo>
                <a:pt x="175768" y="1888363"/>
              </a:lnTo>
              <a:lnTo>
                <a:pt x="166497" y="1897634"/>
              </a:lnTo>
              <a:lnTo>
                <a:pt x="484378" y="2215642"/>
              </a:lnTo>
              <a:lnTo>
                <a:pt x="517525" y="2182495"/>
              </a:lnTo>
              <a:lnTo>
                <a:pt x="289433" y="1954530"/>
              </a:lnTo>
              <a:lnTo>
                <a:pt x="653923" y="2054860"/>
              </a:lnTo>
              <a:lnTo>
                <a:pt x="657606" y="2051304"/>
              </a:lnTo>
              <a:lnTo>
                <a:pt x="661035" y="2047875"/>
              </a:lnTo>
              <a:lnTo>
                <a:pt x="664464" y="2044319"/>
              </a:lnTo>
            </a:path>
            <a:path w="2380615" h="2442845">
              <a:moveTo>
                <a:pt x="805561" y="1894459"/>
              </a:moveTo>
              <a:lnTo>
                <a:pt x="735838" y="1824799"/>
              </a:lnTo>
              <a:lnTo>
                <a:pt x="561581" y="1650492"/>
              </a:lnTo>
              <a:lnTo>
                <a:pt x="526669" y="1615567"/>
              </a:lnTo>
              <a:lnTo>
                <a:pt x="611505" y="1530604"/>
              </a:lnTo>
              <a:lnTo>
                <a:pt x="572516" y="1491615"/>
              </a:lnTo>
              <a:lnTo>
                <a:pt x="371348" y="1692783"/>
              </a:lnTo>
              <a:lnTo>
                <a:pt x="410464" y="1731772"/>
              </a:lnTo>
              <a:lnTo>
                <a:pt x="491744" y="1650492"/>
              </a:lnTo>
              <a:lnTo>
                <a:pt x="666102" y="1824799"/>
              </a:lnTo>
              <a:lnTo>
                <a:pt x="770636" y="1929384"/>
              </a:lnTo>
              <a:lnTo>
                <a:pt x="805561" y="1894459"/>
              </a:lnTo>
            </a:path>
            <a:path w="2380615" h="2442845">
              <a:moveTo>
                <a:pt x="1070610" y="1629537"/>
              </a:moveTo>
              <a:lnTo>
                <a:pt x="1031494" y="1590421"/>
              </a:lnTo>
              <a:lnTo>
                <a:pt x="915670" y="1706372"/>
              </a:lnTo>
              <a:lnTo>
                <a:pt x="800989" y="1591691"/>
              </a:lnTo>
              <a:lnTo>
                <a:pt x="837857" y="1554861"/>
              </a:lnTo>
              <a:lnTo>
                <a:pt x="885444" y="1507236"/>
              </a:lnTo>
              <a:lnTo>
                <a:pt x="848614" y="1470406"/>
              </a:lnTo>
              <a:lnTo>
                <a:pt x="764159" y="1554861"/>
              </a:lnTo>
              <a:lnTo>
                <a:pt x="675767" y="1466469"/>
              </a:lnTo>
              <a:lnTo>
                <a:pt x="793496" y="1348740"/>
              </a:lnTo>
              <a:lnTo>
                <a:pt x="754507" y="1309624"/>
              </a:lnTo>
              <a:lnTo>
                <a:pt x="601853" y="1462278"/>
              </a:lnTo>
              <a:lnTo>
                <a:pt x="919861" y="1780286"/>
              </a:lnTo>
              <a:lnTo>
                <a:pt x="993673" y="1706372"/>
              </a:lnTo>
              <a:lnTo>
                <a:pt x="1070610" y="1629537"/>
              </a:lnTo>
            </a:path>
            <a:path w="2380615" h="2442845">
              <a:moveTo>
                <a:pt x="1292987" y="1407160"/>
              </a:moveTo>
              <a:lnTo>
                <a:pt x="1206728" y="1378839"/>
              </a:lnTo>
              <a:lnTo>
                <a:pt x="1200061" y="1376680"/>
              </a:lnTo>
              <a:lnTo>
                <a:pt x="1072642" y="1335024"/>
              </a:lnTo>
              <a:lnTo>
                <a:pt x="1078357" y="1321041"/>
              </a:lnTo>
              <a:lnTo>
                <a:pt x="1081189" y="1305534"/>
              </a:lnTo>
              <a:lnTo>
                <a:pt x="1081049" y="1288453"/>
              </a:lnTo>
              <a:lnTo>
                <a:pt x="1071981" y="1251013"/>
              </a:lnTo>
              <a:lnTo>
                <a:pt x="1052499" y="1216698"/>
              </a:lnTo>
              <a:lnTo>
                <a:pt x="1031875" y="1195603"/>
              </a:lnTo>
              <a:lnTo>
                <a:pt x="1031875" y="1296162"/>
              </a:lnTo>
              <a:lnTo>
                <a:pt x="1029284" y="1309941"/>
              </a:lnTo>
              <a:lnTo>
                <a:pt x="998855" y="1354455"/>
              </a:lnTo>
              <a:lnTo>
                <a:pt x="972312" y="1376680"/>
              </a:lnTo>
              <a:lnTo>
                <a:pt x="868934" y="1273302"/>
              </a:lnTo>
              <a:lnTo>
                <a:pt x="903478" y="1235837"/>
              </a:lnTo>
              <a:lnTo>
                <a:pt x="947547" y="1213866"/>
              </a:lnTo>
              <a:lnTo>
                <a:pt x="961097" y="1213942"/>
              </a:lnTo>
              <a:lnTo>
                <a:pt x="1001395" y="1236980"/>
              </a:lnTo>
              <a:lnTo>
                <a:pt x="1025017" y="1267866"/>
              </a:lnTo>
              <a:lnTo>
                <a:pt x="1031875" y="1296162"/>
              </a:lnTo>
              <a:lnTo>
                <a:pt x="1031875" y="1195603"/>
              </a:lnTo>
              <a:lnTo>
                <a:pt x="1002322" y="1172006"/>
              </a:lnTo>
              <a:lnTo>
                <a:pt x="965733" y="1157503"/>
              </a:lnTo>
              <a:lnTo>
                <a:pt x="929081" y="1157668"/>
              </a:lnTo>
              <a:lnTo>
                <a:pt x="892365" y="1172527"/>
              </a:lnTo>
              <a:lnTo>
                <a:pt x="855599" y="1202055"/>
              </a:lnTo>
              <a:lnTo>
                <a:pt x="820420" y="1240155"/>
              </a:lnTo>
              <a:lnTo>
                <a:pt x="797306" y="1266647"/>
              </a:lnTo>
              <a:lnTo>
                <a:pt x="795020" y="1269111"/>
              </a:lnTo>
              <a:lnTo>
                <a:pt x="1113028" y="1587119"/>
              </a:lnTo>
              <a:lnTo>
                <a:pt x="1147826" y="1552194"/>
              </a:lnTo>
              <a:lnTo>
                <a:pt x="1009269" y="1413637"/>
              </a:lnTo>
              <a:lnTo>
                <a:pt x="1021981" y="1402829"/>
              </a:lnTo>
              <a:lnTo>
                <a:pt x="1032725" y="1393431"/>
              </a:lnTo>
              <a:lnTo>
                <a:pt x="1041514" y="1385443"/>
              </a:lnTo>
              <a:lnTo>
                <a:pt x="1048385" y="1378839"/>
              </a:lnTo>
              <a:lnTo>
                <a:pt x="1252982" y="1447038"/>
              </a:lnTo>
              <a:lnTo>
                <a:pt x="1292987" y="1407160"/>
              </a:lnTo>
            </a:path>
            <a:path w="2380615" h="2442845">
              <a:moveTo>
                <a:pt x="1460893" y="1207935"/>
              </a:moveTo>
              <a:lnTo>
                <a:pt x="1460627" y="1175258"/>
              </a:lnTo>
              <a:lnTo>
                <a:pt x="1408176" y="1161288"/>
              </a:lnTo>
              <a:lnTo>
                <a:pt x="1411439" y="1185837"/>
              </a:lnTo>
              <a:lnTo>
                <a:pt x="1408569" y="1208557"/>
              </a:lnTo>
              <a:lnTo>
                <a:pt x="1384681" y="1248283"/>
              </a:lnTo>
              <a:lnTo>
                <a:pt x="1346149" y="1269860"/>
              </a:lnTo>
              <a:lnTo>
                <a:pt x="1322895" y="1271955"/>
              </a:lnTo>
              <a:lnTo>
                <a:pt x="1297051" y="1268095"/>
              </a:lnTo>
              <a:lnTo>
                <a:pt x="1242580" y="1244968"/>
              </a:lnTo>
              <a:lnTo>
                <a:pt x="1188212" y="1201166"/>
              </a:lnTo>
              <a:lnTo>
                <a:pt x="1162367" y="1172718"/>
              </a:lnTo>
              <a:lnTo>
                <a:pt x="1126236" y="1116050"/>
              </a:lnTo>
              <a:lnTo>
                <a:pt x="1110665" y="1061135"/>
              </a:lnTo>
              <a:lnTo>
                <a:pt x="1112075" y="1037259"/>
              </a:lnTo>
              <a:lnTo>
                <a:pt x="1133602" y="997966"/>
              </a:lnTo>
              <a:lnTo>
                <a:pt x="1168438" y="970508"/>
              </a:lnTo>
              <a:lnTo>
                <a:pt x="1201293" y="960374"/>
              </a:lnTo>
              <a:lnTo>
                <a:pt x="1194943" y="948169"/>
              </a:lnTo>
              <a:lnTo>
                <a:pt x="1182357" y="923747"/>
              </a:lnTo>
              <a:lnTo>
                <a:pt x="1176020" y="911606"/>
              </a:lnTo>
              <a:lnTo>
                <a:pt x="1155560" y="916876"/>
              </a:lnTo>
              <a:lnTo>
                <a:pt x="1114323" y="940993"/>
              </a:lnTo>
              <a:lnTo>
                <a:pt x="1073213" y="985812"/>
              </a:lnTo>
              <a:lnTo>
                <a:pt x="1056919" y="1049058"/>
              </a:lnTo>
              <a:lnTo>
                <a:pt x="1061339" y="1086104"/>
              </a:lnTo>
              <a:lnTo>
                <a:pt x="1073200" y="1124585"/>
              </a:lnTo>
              <a:lnTo>
                <a:pt x="1091603" y="1162278"/>
              </a:lnTo>
              <a:lnTo>
                <a:pt x="1116749" y="1199159"/>
              </a:lnTo>
              <a:lnTo>
                <a:pt x="1148842" y="1235202"/>
              </a:lnTo>
              <a:lnTo>
                <a:pt x="1185697" y="1268323"/>
              </a:lnTo>
              <a:lnTo>
                <a:pt x="1222540" y="1294231"/>
              </a:lnTo>
              <a:lnTo>
                <a:pt x="1259370" y="1313040"/>
              </a:lnTo>
              <a:lnTo>
                <a:pt x="1296162" y="1324864"/>
              </a:lnTo>
              <a:lnTo>
                <a:pt x="1331556" y="1328966"/>
              </a:lnTo>
              <a:lnTo>
                <a:pt x="1364018" y="1324584"/>
              </a:lnTo>
              <a:lnTo>
                <a:pt x="1393507" y="1311871"/>
              </a:lnTo>
              <a:lnTo>
                <a:pt x="1419987" y="1290955"/>
              </a:lnTo>
              <a:lnTo>
                <a:pt x="1435468" y="1271955"/>
              </a:lnTo>
              <a:lnTo>
                <a:pt x="1440497" y="1265796"/>
              </a:lnTo>
              <a:lnTo>
                <a:pt x="1454162" y="1238110"/>
              </a:lnTo>
              <a:lnTo>
                <a:pt x="1460893" y="1207935"/>
              </a:lnTo>
            </a:path>
            <a:path w="2380615" h="2442845">
              <a:moveTo>
                <a:pt x="1669834" y="991285"/>
              </a:moveTo>
              <a:lnTo>
                <a:pt x="1665986" y="956056"/>
              </a:lnTo>
              <a:lnTo>
                <a:pt x="1653946" y="919340"/>
              </a:lnTo>
              <a:lnTo>
                <a:pt x="1634337" y="881926"/>
              </a:lnTo>
              <a:lnTo>
                <a:pt x="1615198" y="855243"/>
              </a:lnTo>
              <a:lnTo>
                <a:pt x="1615198" y="979830"/>
              </a:lnTo>
              <a:lnTo>
                <a:pt x="1613154" y="1002957"/>
              </a:lnTo>
              <a:lnTo>
                <a:pt x="1604721" y="1024026"/>
              </a:lnTo>
              <a:lnTo>
                <a:pt x="1589913" y="1043051"/>
              </a:lnTo>
              <a:lnTo>
                <a:pt x="1572691" y="1055636"/>
              </a:lnTo>
              <a:lnTo>
                <a:pt x="1552702" y="1061897"/>
              </a:lnTo>
              <a:lnTo>
                <a:pt x="1529930" y="1061758"/>
              </a:lnTo>
              <a:lnTo>
                <a:pt x="1477340" y="1043127"/>
              </a:lnTo>
              <a:lnTo>
                <a:pt x="1422857" y="1006271"/>
              </a:lnTo>
              <a:lnTo>
                <a:pt x="1369593" y="953160"/>
              </a:lnTo>
              <a:lnTo>
                <a:pt x="1333233" y="899731"/>
              </a:lnTo>
              <a:lnTo>
                <a:pt x="1317523" y="850544"/>
              </a:lnTo>
              <a:lnTo>
                <a:pt x="1318577" y="828852"/>
              </a:lnTo>
              <a:lnTo>
                <a:pt x="1325714" y="809345"/>
              </a:lnTo>
              <a:lnTo>
                <a:pt x="1338961" y="791972"/>
              </a:lnTo>
              <a:lnTo>
                <a:pt x="1370266" y="770509"/>
              </a:lnTo>
              <a:lnTo>
                <a:pt x="1405547" y="764781"/>
              </a:lnTo>
              <a:lnTo>
                <a:pt x="1444764" y="774738"/>
              </a:lnTo>
              <a:lnTo>
                <a:pt x="1487932" y="800366"/>
              </a:lnTo>
              <a:lnTo>
                <a:pt x="1535049" y="841629"/>
              </a:lnTo>
              <a:lnTo>
                <a:pt x="1562531" y="871512"/>
              </a:lnTo>
              <a:lnTo>
                <a:pt x="1600377" y="928077"/>
              </a:lnTo>
              <a:lnTo>
                <a:pt x="1615198" y="979830"/>
              </a:lnTo>
              <a:lnTo>
                <a:pt x="1615198" y="855243"/>
              </a:lnTo>
              <a:lnTo>
                <a:pt x="1606994" y="843800"/>
              </a:lnTo>
              <a:lnTo>
                <a:pt x="1571752" y="804926"/>
              </a:lnTo>
              <a:lnTo>
                <a:pt x="1533817" y="770610"/>
              </a:lnTo>
              <a:lnTo>
                <a:pt x="1525612" y="764781"/>
              </a:lnTo>
              <a:lnTo>
                <a:pt x="1496606" y="744131"/>
              </a:lnTo>
              <a:lnTo>
                <a:pt x="1460144" y="725309"/>
              </a:lnTo>
              <a:lnTo>
                <a:pt x="1424432" y="713994"/>
              </a:lnTo>
              <a:lnTo>
                <a:pt x="1389926" y="710984"/>
              </a:lnTo>
              <a:lnTo>
                <a:pt x="1357655" y="716534"/>
              </a:lnTo>
              <a:lnTo>
                <a:pt x="1299845" y="752983"/>
              </a:lnTo>
              <a:lnTo>
                <a:pt x="1268895" y="806983"/>
              </a:lnTo>
              <a:lnTo>
                <a:pt x="1265885" y="839012"/>
              </a:lnTo>
              <a:lnTo>
                <a:pt x="1271397" y="874395"/>
              </a:lnTo>
              <a:lnTo>
                <a:pt x="1284008" y="911288"/>
              </a:lnTo>
              <a:lnTo>
                <a:pt x="1302715" y="947470"/>
              </a:lnTo>
              <a:lnTo>
                <a:pt x="1327632" y="982967"/>
              </a:lnTo>
              <a:lnTo>
                <a:pt x="1358900" y="1017778"/>
              </a:lnTo>
              <a:lnTo>
                <a:pt x="1395628" y="1051013"/>
              </a:lnTo>
              <a:lnTo>
                <a:pt x="1432509" y="1077556"/>
              </a:lnTo>
              <a:lnTo>
                <a:pt x="1469491" y="1097457"/>
              </a:lnTo>
              <a:lnTo>
                <a:pt x="1506601" y="1110742"/>
              </a:lnTo>
              <a:lnTo>
                <a:pt x="1541957" y="1116482"/>
              </a:lnTo>
              <a:lnTo>
                <a:pt x="1574126" y="1113536"/>
              </a:lnTo>
              <a:lnTo>
                <a:pt x="1603108" y="1102029"/>
              </a:lnTo>
              <a:lnTo>
                <a:pt x="1628902" y="1082040"/>
              </a:lnTo>
              <a:lnTo>
                <a:pt x="1645056" y="1061897"/>
              </a:lnTo>
              <a:lnTo>
                <a:pt x="1651190" y="1054252"/>
              </a:lnTo>
              <a:lnTo>
                <a:pt x="1664868" y="1024001"/>
              </a:lnTo>
              <a:lnTo>
                <a:pt x="1669834" y="991285"/>
              </a:lnTo>
            </a:path>
            <a:path w="2380615" h="2442845">
              <a:moveTo>
                <a:pt x="1953641" y="755269"/>
              </a:moveTo>
              <a:lnTo>
                <a:pt x="1884337" y="685927"/>
              </a:lnTo>
              <a:lnTo>
                <a:pt x="1631315" y="432943"/>
              </a:lnTo>
              <a:lnTo>
                <a:pt x="1598041" y="466090"/>
              </a:lnTo>
              <a:lnTo>
                <a:pt x="1818005" y="685927"/>
              </a:lnTo>
              <a:lnTo>
                <a:pt x="1740458" y="665353"/>
              </a:lnTo>
              <a:lnTo>
                <a:pt x="1469517" y="594614"/>
              </a:lnTo>
              <a:lnTo>
                <a:pt x="1460246" y="603885"/>
              </a:lnTo>
              <a:lnTo>
                <a:pt x="1455674" y="608584"/>
              </a:lnTo>
              <a:lnTo>
                <a:pt x="1773555" y="926465"/>
              </a:lnTo>
              <a:lnTo>
                <a:pt x="1806702" y="893445"/>
              </a:lnTo>
              <a:lnTo>
                <a:pt x="1578610" y="665353"/>
              </a:lnTo>
              <a:lnTo>
                <a:pt x="1943100" y="765810"/>
              </a:lnTo>
              <a:lnTo>
                <a:pt x="1953641" y="755269"/>
              </a:lnTo>
            </a:path>
            <a:path w="2380615" h="2442845">
              <a:moveTo>
                <a:pt x="2181606" y="527304"/>
              </a:moveTo>
              <a:lnTo>
                <a:pt x="2112213" y="457962"/>
              </a:lnTo>
              <a:lnTo>
                <a:pt x="1859280" y="204978"/>
              </a:lnTo>
              <a:lnTo>
                <a:pt x="1826133" y="237998"/>
              </a:lnTo>
              <a:lnTo>
                <a:pt x="2045970" y="457962"/>
              </a:lnTo>
              <a:lnTo>
                <a:pt x="1968182" y="437261"/>
              </a:lnTo>
              <a:lnTo>
                <a:pt x="1697609" y="366649"/>
              </a:lnTo>
              <a:lnTo>
                <a:pt x="1692910" y="371348"/>
              </a:lnTo>
              <a:lnTo>
                <a:pt x="1688211" y="375920"/>
              </a:lnTo>
              <a:lnTo>
                <a:pt x="1683512" y="380619"/>
              </a:lnTo>
              <a:lnTo>
                <a:pt x="2001520" y="698500"/>
              </a:lnTo>
              <a:lnTo>
                <a:pt x="2034667" y="665353"/>
              </a:lnTo>
              <a:lnTo>
                <a:pt x="1806702" y="437261"/>
              </a:lnTo>
              <a:lnTo>
                <a:pt x="2171192" y="537718"/>
              </a:lnTo>
              <a:lnTo>
                <a:pt x="2174621" y="534289"/>
              </a:lnTo>
              <a:lnTo>
                <a:pt x="2178050" y="530733"/>
              </a:lnTo>
              <a:lnTo>
                <a:pt x="2181606" y="527304"/>
              </a:lnTo>
            </a:path>
            <a:path w="2380615" h="2442845">
              <a:moveTo>
                <a:pt x="2380234" y="319786"/>
              </a:moveTo>
              <a:lnTo>
                <a:pt x="2341245" y="280797"/>
              </a:lnTo>
              <a:lnTo>
                <a:pt x="2225421" y="396621"/>
              </a:lnTo>
              <a:lnTo>
                <a:pt x="2110740" y="281940"/>
              </a:lnTo>
              <a:lnTo>
                <a:pt x="2147608" y="245110"/>
              </a:lnTo>
              <a:lnTo>
                <a:pt x="2195195" y="197485"/>
              </a:lnTo>
              <a:lnTo>
                <a:pt x="2158365" y="160655"/>
              </a:lnTo>
              <a:lnTo>
                <a:pt x="2073910" y="245110"/>
              </a:lnTo>
              <a:lnTo>
                <a:pt x="1985518" y="156718"/>
              </a:lnTo>
              <a:lnTo>
                <a:pt x="2103247" y="38989"/>
              </a:lnTo>
              <a:lnTo>
                <a:pt x="2064258" y="0"/>
              </a:lnTo>
              <a:lnTo>
                <a:pt x="1911604" y="152527"/>
              </a:lnTo>
              <a:lnTo>
                <a:pt x="2229485" y="470535"/>
              </a:lnTo>
              <a:lnTo>
                <a:pt x="2303399" y="396621"/>
              </a:lnTo>
              <a:lnTo>
                <a:pt x="2380234" y="319786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oneCellAnchor>
    <xdr:from>
      <xdr:col>2</xdr:col>
      <xdr:colOff>0</xdr:colOff>
      <xdr:row>420</xdr:row>
      <xdr:rowOff>0</xdr:rowOff>
    </xdr:from>
    <xdr:ext cx="1202806" cy="187071"/>
    <xdr:sp macro="" textlink="">
      <xdr:nvSpPr>
        <xdr:cNvPr id="5" name="Shape 74">
          <a:extLst>
            <a:ext uri="{FF2B5EF4-FFF2-40B4-BE49-F238E27FC236}">
              <a16:creationId xmlns:a16="http://schemas.microsoft.com/office/drawing/2014/main" id="{2BB381D4-AFF1-4AFF-9E6B-291A284503D1}"/>
            </a:ext>
          </a:extLst>
        </xdr:cNvPr>
        <xdr:cNvSpPr/>
      </xdr:nvSpPr>
      <xdr:spPr>
        <a:xfrm>
          <a:off x="1781175" y="88544400"/>
          <a:ext cx="1202806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E022-58EC-49D5-BF67-7CC615EBCA0C}">
  <dimension ref="A2:F131"/>
  <sheetViews>
    <sheetView workbookViewId="0">
      <selection activeCell="I13" sqref="I13"/>
    </sheetView>
  </sheetViews>
  <sheetFormatPr defaultRowHeight="15" x14ac:dyDescent="0.25"/>
  <cols>
    <col min="2" max="2" width="30.7109375" style="43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93" t="s">
        <v>643</v>
      </c>
      <c r="B2" s="93"/>
      <c r="C2" s="93"/>
      <c r="D2" s="93"/>
      <c r="E2" s="93"/>
      <c r="F2" s="93"/>
    </row>
    <row r="3" spans="1:6" ht="66.2" customHeight="1" x14ac:dyDescent="0.25">
      <c r="A3" s="13" t="s">
        <v>28</v>
      </c>
      <c r="B3" s="13" t="s">
        <v>0</v>
      </c>
      <c r="C3" s="13" t="s">
        <v>367</v>
      </c>
      <c r="D3" s="3" t="s">
        <v>29</v>
      </c>
      <c r="E3" s="13" t="s">
        <v>582</v>
      </c>
      <c r="F3" s="13" t="s">
        <v>581</v>
      </c>
    </row>
    <row r="4" spans="1:6" ht="15.75" customHeight="1" x14ac:dyDescent="0.25">
      <c r="A4" s="94">
        <v>1</v>
      </c>
      <c r="B4" s="95" t="s">
        <v>663</v>
      </c>
      <c r="C4" s="12">
        <v>1</v>
      </c>
      <c r="D4" s="76" t="s">
        <v>644</v>
      </c>
      <c r="E4" s="86">
        <v>4</v>
      </c>
      <c r="F4" s="96">
        <v>13</v>
      </c>
    </row>
    <row r="5" spans="1:6" ht="15.75" x14ac:dyDescent="0.25">
      <c r="A5" s="94"/>
      <c r="B5" s="95"/>
      <c r="C5" s="12">
        <v>2</v>
      </c>
      <c r="D5" s="76" t="s">
        <v>645</v>
      </c>
      <c r="E5" s="86">
        <v>2</v>
      </c>
      <c r="F5" s="96"/>
    </row>
    <row r="6" spans="1:6" ht="15.75" x14ac:dyDescent="0.25">
      <c r="A6" s="94"/>
      <c r="B6" s="95"/>
      <c r="C6" s="12">
        <v>3</v>
      </c>
      <c r="D6" s="76" t="s">
        <v>646</v>
      </c>
      <c r="E6" s="86">
        <v>2</v>
      </c>
      <c r="F6" s="96"/>
    </row>
    <row r="7" spans="1:6" ht="15.75" x14ac:dyDescent="0.25">
      <c r="A7" s="94"/>
      <c r="B7" s="95"/>
      <c r="C7" s="12">
        <v>4</v>
      </c>
      <c r="D7" s="76" t="s">
        <v>647</v>
      </c>
      <c r="E7" s="86">
        <v>4.25</v>
      </c>
      <c r="F7" s="96"/>
    </row>
    <row r="8" spans="1:6" ht="15.75" x14ac:dyDescent="0.25">
      <c r="A8" s="94"/>
      <c r="B8" s="95"/>
      <c r="C8" s="12">
        <v>5</v>
      </c>
      <c r="D8" s="76" t="s">
        <v>648</v>
      </c>
      <c r="E8" s="86">
        <v>4.25</v>
      </c>
      <c r="F8" s="96"/>
    </row>
    <row r="9" spans="1:6" ht="15.75" x14ac:dyDescent="0.25">
      <c r="A9" s="94"/>
      <c r="B9" s="95"/>
      <c r="C9" s="12">
        <v>6</v>
      </c>
      <c r="D9" s="76" t="s">
        <v>649</v>
      </c>
      <c r="E9" s="86">
        <v>3.5</v>
      </c>
      <c r="F9" s="96"/>
    </row>
    <row r="10" spans="1:6" ht="15.75" x14ac:dyDescent="0.25">
      <c r="A10" s="94"/>
      <c r="B10" s="95"/>
      <c r="C10" s="12">
        <v>7</v>
      </c>
      <c r="D10" s="76" t="s">
        <v>650</v>
      </c>
      <c r="E10" s="86">
        <v>3.5</v>
      </c>
      <c r="F10" s="96"/>
    </row>
    <row r="11" spans="1:6" ht="15.75" x14ac:dyDescent="0.25">
      <c r="A11" s="94"/>
      <c r="B11" s="95"/>
      <c r="C11" s="12"/>
      <c r="D11" s="47" t="s">
        <v>35</v>
      </c>
      <c r="E11" s="85">
        <f>SUM(E4:E10)</f>
        <v>23.5</v>
      </c>
      <c r="F11" s="96"/>
    </row>
    <row r="12" spans="1:6" ht="15.75" x14ac:dyDescent="0.25">
      <c r="A12" s="94">
        <v>2</v>
      </c>
      <c r="B12" s="95" t="s">
        <v>664</v>
      </c>
      <c r="C12" s="12">
        <v>1</v>
      </c>
      <c r="D12" s="76" t="s">
        <v>644</v>
      </c>
      <c r="E12" s="86">
        <v>4</v>
      </c>
      <c r="F12" s="96">
        <v>13</v>
      </c>
    </row>
    <row r="13" spans="1:6" ht="15.75" x14ac:dyDescent="0.25">
      <c r="A13" s="94"/>
      <c r="B13" s="95"/>
      <c r="C13" s="12">
        <v>2</v>
      </c>
      <c r="D13" s="76" t="s">
        <v>645</v>
      </c>
      <c r="E13" s="86">
        <v>2</v>
      </c>
      <c r="F13" s="96"/>
    </row>
    <row r="14" spans="1:6" ht="15.75" x14ac:dyDescent="0.25">
      <c r="A14" s="94"/>
      <c r="B14" s="95"/>
      <c r="C14" s="12">
        <v>3</v>
      </c>
      <c r="D14" s="76" t="s">
        <v>646</v>
      </c>
      <c r="E14" s="86">
        <v>2</v>
      </c>
      <c r="F14" s="96"/>
    </row>
    <row r="15" spans="1:6" ht="15.75" x14ac:dyDescent="0.25">
      <c r="A15" s="94"/>
      <c r="B15" s="95"/>
      <c r="C15" s="12">
        <v>4</v>
      </c>
      <c r="D15" s="76" t="s">
        <v>647</v>
      </c>
      <c r="E15" s="86">
        <v>4.25</v>
      </c>
      <c r="F15" s="96"/>
    </row>
    <row r="16" spans="1:6" ht="15.75" x14ac:dyDescent="0.25">
      <c r="A16" s="94"/>
      <c r="B16" s="95"/>
      <c r="C16" s="12">
        <v>5</v>
      </c>
      <c r="D16" s="76" t="s">
        <v>648</v>
      </c>
      <c r="E16" s="86">
        <v>4.25</v>
      </c>
      <c r="F16" s="96"/>
    </row>
    <row r="17" spans="1:6" ht="15.75" x14ac:dyDescent="0.25">
      <c r="A17" s="94"/>
      <c r="B17" s="95"/>
      <c r="C17" s="12">
        <v>6</v>
      </c>
      <c r="D17" s="76" t="s">
        <v>649</v>
      </c>
      <c r="E17" s="86">
        <v>3.5</v>
      </c>
      <c r="F17" s="96"/>
    </row>
    <row r="18" spans="1:6" ht="15.75" x14ac:dyDescent="0.25">
      <c r="A18" s="94"/>
      <c r="B18" s="95"/>
      <c r="C18" s="12">
        <v>7</v>
      </c>
      <c r="D18" s="76" t="s">
        <v>651</v>
      </c>
      <c r="E18" s="86">
        <v>1</v>
      </c>
      <c r="F18" s="96"/>
    </row>
    <row r="19" spans="1:6" ht="15.75" x14ac:dyDescent="0.25">
      <c r="A19" s="94"/>
      <c r="B19" s="95"/>
      <c r="C19" s="12">
        <v>8</v>
      </c>
      <c r="D19" s="76" t="s">
        <v>652</v>
      </c>
      <c r="E19" s="86">
        <v>1</v>
      </c>
      <c r="F19" s="96"/>
    </row>
    <row r="20" spans="1:6" ht="15.75" x14ac:dyDescent="0.25">
      <c r="A20" s="94"/>
      <c r="B20" s="95"/>
      <c r="C20" s="12">
        <v>9</v>
      </c>
      <c r="D20" s="76" t="s">
        <v>653</v>
      </c>
      <c r="E20" s="86">
        <v>1</v>
      </c>
      <c r="F20" s="96"/>
    </row>
    <row r="21" spans="1:6" ht="15.75" x14ac:dyDescent="0.25">
      <c r="A21" s="94"/>
      <c r="B21" s="95"/>
      <c r="C21" s="12"/>
      <c r="D21" s="47" t="s">
        <v>35</v>
      </c>
      <c r="E21" s="85">
        <f>SUM(E12:E20)</f>
        <v>23</v>
      </c>
      <c r="F21" s="96"/>
    </row>
    <row r="22" spans="1:6" ht="15.75" x14ac:dyDescent="0.25">
      <c r="A22" s="94">
        <v>3</v>
      </c>
      <c r="B22" s="95" t="s">
        <v>665</v>
      </c>
      <c r="C22" s="12">
        <v>1</v>
      </c>
      <c r="D22" s="76" t="s">
        <v>644</v>
      </c>
      <c r="E22" s="86">
        <v>4</v>
      </c>
      <c r="F22" s="96">
        <v>15</v>
      </c>
    </row>
    <row r="23" spans="1:6" ht="15.75" x14ac:dyDescent="0.25">
      <c r="A23" s="94"/>
      <c r="B23" s="95"/>
      <c r="C23" s="12">
        <v>2</v>
      </c>
      <c r="D23" s="76" t="s">
        <v>645</v>
      </c>
      <c r="E23" s="86">
        <v>2</v>
      </c>
      <c r="F23" s="96"/>
    </row>
    <row r="24" spans="1:6" ht="15.75" x14ac:dyDescent="0.25">
      <c r="A24" s="94"/>
      <c r="B24" s="95"/>
      <c r="C24" s="12">
        <v>3</v>
      </c>
      <c r="D24" s="76" t="s">
        <v>646</v>
      </c>
      <c r="E24" s="86">
        <v>2</v>
      </c>
      <c r="F24" s="96"/>
    </row>
    <row r="25" spans="1:6" ht="15.75" x14ac:dyDescent="0.25">
      <c r="A25" s="94"/>
      <c r="B25" s="95"/>
      <c r="C25" s="12">
        <v>4</v>
      </c>
      <c r="D25" s="76" t="s">
        <v>647</v>
      </c>
      <c r="E25" s="86">
        <v>4.25</v>
      </c>
      <c r="F25" s="96"/>
    </row>
    <row r="26" spans="1:6" ht="15.75" x14ac:dyDescent="0.25">
      <c r="A26" s="94"/>
      <c r="B26" s="95"/>
      <c r="C26" s="12">
        <v>5</v>
      </c>
      <c r="D26" s="76" t="s">
        <v>648</v>
      </c>
      <c r="E26" s="86">
        <v>4.25</v>
      </c>
      <c r="F26" s="96"/>
    </row>
    <row r="27" spans="1:6" ht="15.75" x14ac:dyDescent="0.25">
      <c r="A27" s="94"/>
      <c r="B27" s="95"/>
      <c r="C27" s="12">
        <v>6</v>
      </c>
      <c r="D27" s="76" t="s">
        <v>649</v>
      </c>
      <c r="E27" s="86">
        <v>3.5</v>
      </c>
      <c r="F27" s="96"/>
    </row>
    <row r="28" spans="1:6" ht="15.75" x14ac:dyDescent="0.25">
      <c r="A28" s="94"/>
      <c r="B28" s="95"/>
      <c r="C28" s="12">
        <v>7</v>
      </c>
      <c r="D28" s="76" t="s">
        <v>650</v>
      </c>
      <c r="E28" s="86">
        <v>3.5</v>
      </c>
      <c r="F28" s="96"/>
    </row>
    <row r="29" spans="1:6" ht="15.75" x14ac:dyDescent="0.25">
      <c r="A29" s="94"/>
      <c r="B29" s="95"/>
      <c r="C29" s="12">
        <v>8</v>
      </c>
      <c r="D29" s="76" t="s">
        <v>651</v>
      </c>
      <c r="E29" s="86">
        <v>1</v>
      </c>
      <c r="F29" s="96"/>
    </row>
    <row r="30" spans="1:6" ht="15.75" x14ac:dyDescent="0.25">
      <c r="A30" s="94"/>
      <c r="B30" s="95"/>
      <c r="C30" s="12">
        <v>9</v>
      </c>
      <c r="D30" s="76" t="s">
        <v>652</v>
      </c>
      <c r="E30" s="86">
        <v>1</v>
      </c>
      <c r="F30" s="96"/>
    </row>
    <row r="31" spans="1:6" ht="15.75" x14ac:dyDescent="0.25">
      <c r="A31" s="94"/>
      <c r="B31" s="95"/>
      <c r="C31" s="12">
        <v>10</v>
      </c>
      <c r="D31" s="76" t="s">
        <v>653</v>
      </c>
      <c r="E31" s="86">
        <v>1</v>
      </c>
      <c r="F31" s="96"/>
    </row>
    <row r="32" spans="1:6" ht="15.75" x14ac:dyDescent="0.25">
      <c r="A32" s="94"/>
      <c r="B32" s="95"/>
      <c r="C32" s="12"/>
      <c r="D32" s="47" t="s">
        <v>35</v>
      </c>
      <c r="E32" s="85">
        <f>SUM(E22:E31)</f>
        <v>26.5</v>
      </c>
      <c r="F32" s="96"/>
    </row>
    <row r="33" spans="1:6" ht="15.75" x14ac:dyDescent="0.25">
      <c r="A33" s="94">
        <v>4</v>
      </c>
      <c r="B33" s="95" t="s">
        <v>666</v>
      </c>
      <c r="C33" s="12">
        <v>1</v>
      </c>
      <c r="D33" s="76" t="s">
        <v>644</v>
      </c>
      <c r="E33" s="86">
        <v>4</v>
      </c>
      <c r="F33" s="96">
        <v>15</v>
      </c>
    </row>
    <row r="34" spans="1:6" ht="15.75" x14ac:dyDescent="0.25">
      <c r="A34" s="94"/>
      <c r="B34" s="95"/>
      <c r="C34" s="12">
        <v>2</v>
      </c>
      <c r="D34" s="76" t="s">
        <v>645</v>
      </c>
      <c r="E34" s="86">
        <v>2</v>
      </c>
      <c r="F34" s="96"/>
    </row>
    <row r="35" spans="1:6" ht="15.75" x14ac:dyDescent="0.25">
      <c r="A35" s="94"/>
      <c r="B35" s="95"/>
      <c r="C35" s="12">
        <v>3</v>
      </c>
      <c r="D35" s="76" t="s">
        <v>646</v>
      </c>
      <c r="E35" s="86">
        <v>2</v>
      </c>
      <c r="F35" s="96"/>
    </row>
    <row r="36" spans="1:6" ht="15.75" x14ac:dyDescent="0.25">
      <c r="A36" s="94"/>
      <c r="B36" s="95"/>
      <c r="C36" s="12">
        <v>4</v>
      </c>
      <c r="D36" s="76" t="s">
        <v>647</v>
      </c>
      <c r="E36" s="86">
        <v>4.25</v>
      </c>
      <c r="F36" s="96"/>
    </row>
    <row r="37" spans="1:6" ht="15.75" x14ac:dyDescent="0.25">
      <c r="A37" s="94"/>
      <c r="B37" s="95"/>
      <c r="C37" s="12">
        <v>5</v>
      </c>
      <c r="D37" s="76" t="s">
        <v>648</v>
      </c>
      <c r="E37" s="86">
        <v>4.25</v>
      </c>
      <c r="F37" s="96"/>
    </row>
    <row r="38" spans="1:6" ht="15.75" x14ac:dyDescent="0.25">
      <c r="A38" s="94"/>
      <c r="B38" s="95"/>
      <c r="C38" s="12">
        <v>6</v>
      </c>
      <c r="D38" s="76" t="s">
        <v>649</v>
      </c>
      <c r="E38" s="86">
        <v>3.5</v>
      </c>
      <c r="F38" s="96"/>
    </row>
    <row r="39" spans="1:6" ht="15.75" x14ac:dyDescent="0.25">
      <c r="A39" s="94"/>
      <c r="B39" s="95"/>
      <c r="C39" s="12">
        <v>7</v>
      </c>
      <c r="D39" s="76" t="s">
        <v>650</v>
      </c>
      <c r="E39" s="86">
        <v>3.5</v>
      </c>
      <c r="F39" s="96"/>
    </row>
    <row r="40" spans="1:6" ht="15.75" x14ac:dyDescent="0.25">
      <c r="A40" s="94"/>
      <c r="B40" s="95"/>
      <c r="C40" s="12">
        <v>8</v>
      </c>
      <c r="D40" s="76" t="s">
        <v>654</v>
      </c>
      <c r="E40" s="86">
        <v>3.5</v>
      </c>
      <c r="F40" s="96"/>
    </row>
    <row r="41" spans="1:6" ht="15.75" x14ac:dyDescent="0.25">
      <c r="A41" s="94"/>
      <c r="B41" s="95"/>
      <c r="C41" s="12"/>
      <c r="D41" s="47" t="s">
        <v>35</v>
      </c>
      <c r="E41" s="85">
        <f>SUM(E33:E40)</f>
        <v>27</v>
      </c>
      <c r="F41" s="96"/>
    </row>
    <row r="42" spans="1:6" ht="15.75" x14ac:dyDescent="0.25">
      <c r="A42" s="94">
        <v>5</v>
      </c>
      <c r="B42" s="95" t="s">
        <v>667</v>
      </c>
      <c r="C42" s="12">
        <v>1</v>
      </c>
      <c r="D42" s="76" t="s">
        <v>644</v>
      </c>
      <c r="E42" s="86">
        <v>4</v>
      </c>
      <c r="F42" s="96">
        <v>15</v>
      </c>
    </row>
    <row r="43" spans="1:6" ht="15.75" x14ac:dyDescent="0.25">
      <c r="A43" s="94"/>
      <c r="B43" s="95"/>
      <c r="C43" s="12">
        <v>2</v>
      </c>
      <c r="D43" s="76" t="s">
        <v>645</v>
      </c>
      <c r="E43" s="86">
        <v>2</v>
      </c>
      <c r="F43" s="96"/>
    </row>
    <row r="44" spans="1:6" ht="15.75" x14ac:dyDescent="0.25">
      <c r="A44" s="94"/>
      <c r="B44" s="95"/>
      <c r="C44" s="12">
        <v>3</v>
      </c>
      <c r="D44" s="76" t="s">
        <v>646</v>
      </c>
      <c r="E44" s="86">
        <v>2</v>
      </c>
      <c r="F44" s="96"/>
    </row>
    <row r="45" spans="1:6" ht="15.75" x14ac:dyDescent="0.25">
      <c r="A45" s="94"/>
      <c r="B45" s="95"/>
      <c r="C45" s="12">
        <v>4</v>
      </c>
      <c r="D45" s="76" t="s">
        <v>647</v>
      </c>
      <c r="E45" s="86">
        <v>4.25</v>
      </c>
      <c r="F45" s="96"/>
    </row>
    <row r="46" spans="1:6" ht="15.75" x14ac:dyDescent="0.25">
      <c r="A46" s="94"/>
      <c r="B46" s="95"/>
      <c r="C46" s="12">
        <v>5</v>
      </c>
      <c r="D46" s="76" t="s">
        <v>648</v>
      </c>
      <c r="E46" s="86">
        <v>4.25</v>
      </c>
      <c r="F46" s="96"/>
    </row>
    <row r="47" spans="1:6" ht="15.75" x14ac:dyDescent="0.25">
      <c r="A47" s="94"/>
      <c r="B47" s="95"/>
      <c r="C47" s="12">
        <v>6</v>
      </c>
      <c r="D47" s="76" t="s">
        <v>649</v>
      </c>
      <c r="E47" s="86">
        <v>3.5</v>
      </c>
      <c r="F47" s="96"/>
    </row>
    <row r="48" spans="1:6" ht="15.75" x14ac:dyDescent="0.25">
      <c r="A48" s="94"/>
      <c r="B48" s="95"/>
      <c r="C48" s="12">
        <v>7</v>
      </c>
      <c r="D48" s="76" t="s">
        <v>652</v>
      </c>
      <c r="E48" s="86">
        <v>1</v>
      </c>
      <c r="F48" s="96"/>
    </row>
    <row r="49" spans="1:6" ht="15.75" x14ac:dyDescent="0.25">
      <c r="A49" s="94"/>
      <c r="B49" s="95"/>
      <c r="C49" s="12">
        <v>8</v>
      </c>
      <c r="D49" s="76" t="s">
        <v>653</v>
      </c>
      <c r="E49" s="86">
        <v>1</v>
      </c>
      <c r="F49" s="96"/>
    </row>
    <row r="50" spans="1:6" ht="15.75" x14ac:dyDescent="0.25">
      <c r="A50" s="94"/>
      <c r="B50" s="95"/>
      <c r="C50" s="12">
        <v>9</v>
      </c>
      <c r="D50" s="76" t="s">
        <v>654</v>
      </c>
      <c r="E50" s="86">
        <v>3.5</v>
      </c>
      <c r="F50" s="96"/>
    </row>
    <row r="51" spans="1:6" ht="15.75" x14ac:dyDescent="0.25">
      <c r="A51" s="94"/>
      <c r="B51" s="95"/>
      <c r="C51" s="12">
        <v>10</v>
      </c>
      <c r="D51" s="76" t="s">
        <v>651</v>
      </c>
      <c r="E51" s="86">
        <v>1</v>
      </c>
      <c r="F51" s="96"/>
    </row>
    <row r="52" spans="1:6" ht="15.75" x14ac:dyDescent="0.25">
      <c r="A52" s="94"/>
      <c r="B52" s="95"/>
      <c r="C52" s="12"/>
      <c r="D52" s="47" t="s">
        <v>35</v>
      </c>
      <c r="E52" s="85">
        <f>SUM(E42:E51)</f>
        <v>26.5</v>
      </c>
      <c r="F52" s="96"/>
    </row>
    <row r="53" spans="1:6" ht="15.75" x14ac:dyDescent="0.25">
      <c r="A53" s="94">
        <v>6</v>
      </c>
      <c r="B53" s="95" t="s">
        <v>668</v>
      </c>
      <c r="C53" s="12">
        <v>1</v>
      </c>
      <c r="D53" s="76" t="s">
        <v>644</v>
      </c>
      <c r="E53" s="86">
        <v>4</v>
      </c>
      <c r="F53" s="96">
        <v>17</v>
      </c>
    </row>
    <row r="54" spans="1:6" ht="15.75" x14ac:dyDescent="0.25">
      <c r="A54" s="94"/>
      <c r="B54" s="95"/>
      <c r="C54" s="12">
        <v>2</v>
      </c>
      <c r="D54" s="76" t="s">
        <v>645</v>
      </c>
      <c r="E54" s="86">
        <v>2</v>
      </c>
      <c r="F54" s="96"/>
    </row>
    <row r="55" spans="1:6" ht="15.75" x14ac:dyDescent="0.25">
      <c r="A55" s="94"/>
      <c r="B55" s="95"/>
      <c r="C55" s="12">
        <v>3</v>
      </c>
      <c r="D55" s="76" t="s">
        <v>646</v>
      </c>
      <c r="E55" s="86">
        <v>2</v>
      </c>
      <c r="F55" s="96"/>
    </row>
    <row r="56" spans="1:6" ht="15.75" x14ac:dyDescent="0.25">
      <c r="A56" s="94"/>
      <c r="B56" s="95"/>
      <c r="C56" s="12">
        <v>4</v>
      </c>
      <c r="D56" s="76" t="s">
        <v>647</v>
      </c>
      <c r="E56" s="86">
        <v>4.25</v>
      </c>
      <c r="F56" s="96"/>
    </row>
    <row r="57" spans="1:6" ht="15.75" x14ac:dyDescent="0.25">
      <c r="A57" s="94"/>
      <c r="B57" s="95"/>
      <c r="C57" s="12">
        <v>5</v>
      </c>
      <c r="D57" s="76" t="s">
        <v>648</v>
      </c>
      <c r="E57" s="86">
        <v>4.25</v>
      </c>
      <c r="F57" s="96"/>
    </row>
    <row r="58" spans="1:6" ht="15.75" x14ac:dyDescent="0.25">
      <c r="A58" s="94"/>
      <c r="B58" s="95"/>
      <c r="C58" s="12">
        <v>6</v>
      </c>
      <c r="D58" s="76" t="s">
        <v>649</v>
      </c>
      <c r="E58" s="86">
        <v>3.5</v>
      </c>
      <c r="F58" s="96"/>
    </row>
    <row r="59" spans="1:6" ht="15.75" x14ac:dyDescent="0.25">
      <c r="A59" s="94"/>
      <c r="B59" s="95"/>
      <c r="C59" s="12">
        <v>7</v>
      </c>
      <c r="D59" s="76" t="s">
        <v>650</v>
      </c>
      <c r="E59" s="86">
        <v>3.5</v>
      </c>
      <c r="F59" s="96"/>
    </row>
    <row r="60" spans="1:6" ht="15.75" x14ac:dyDescent="0.25">
      <c r="A60" s="94"/>
      <c r="B60" s="95"/>
      <c r="C60" s="12">
        <v>8</v>
      </c>
      <c r="D60" s="76" t="s">
        <v>651</v>
      </c>
      <c r="E60" s="86">
        <v>1</v>
      </c>
      <c r="F60" s="96"/>
    </row>
    <row r="61" spans="1:6" ht="15.75" x14ac:dyDescent="0.25">
      <c r="A61" s="94"/>
      <c r="B61" s="95"/>
      <c r="C61" s="12">
        <v>9</v>
      </c>
      <c r="D61" s="76" t="s">
        <v>652</v>
      </c>
      <c r="E61" s="86">
        <v>1</v>
      </c>
      <c r="F61" s="96"/>
    </row>
    <row r="62" spans="1:6" ht="15.75" x14ac:dyDescent="0.25">
      <c r="A62" s="94"/>
      <c r="B62" s="95"/>
      <c r="C62" s="12">
        <v>10</v>
      </c>
      <c r="D62" s="76" t="s">
        <v>654</v>
      </c>
      <c r="E62" s="86">
        <v>3.5</v>
      </c>
      <c r="F62" s="96"/>
    </row>
    <row r="63" spans="1:6" ht="15.75" x14ac:dyDescent="0.25">
      <c r="A63" s="94"/>
      <c r="B63" s="95"/>
      <c r="C63" s="12">
        <v>11</v>
      </c>
      <c r="D63" s="76" t="s">
        <v>653</v>
      </c>
      <c r="E63" s="86">
        <v>1</v>
      </c>
      <c r="F63" s="96"/>
    </row>
    <row r="64" spans="1:6" ht="15.75" x14ac:dyDescent="0.25">
      <c r="A64" s="94"/>
      <c r="B64" s="95"/>
      <c r="C64" s="12"/>
      <c r="D64" s="47" t="s">
        <v>35</v>
      </c>
      <c r="E64" s="85">
        <f>SUM(E53:E63)</f>
        <v>30</v>
      </c>
      <c r="F64" s="96"/>
    </row>
    <row r="65" spans="1:6" ht="15.75" x14ac:dyDescent="0.25">
      <c r="A65" s="94">
        <v>7</v>
      </c>
      <c r="B65" s="95" t="s">
        <v>669</v>
      </c>
      <c r="C65" s="12">
        <v>1</v>
      </c>
      <c r="D65" s="76" t="s">
        <v>655</v>
      </c>
      <c r="E65" s="86">
        <v>8</v>
      </c>
      <c r="F65" s="96">
        <v>22</v>
      </c>
    </row>
    <row r="66" spans="1:6" ht="15.75" x14ac:dyDescent="0.25">
      <c r="A66" s="94"/>
      <c r="B66" s="95"/>
      <c r="C66" s="12">
        <v>2</v>
      </c>
      <c r="D66" s="76" t="s">
        <v>656</v>
      </c>
      <c r="E66" s="86">
        <v>5</v>
      </c>
      <c r="F66" s="96"/>
    </row>
    <row r="67" spans="1:6" ht="15.75" x14ac:dyDescent="0.25">
      <c r="A67" s="94"/>
      <c r="B67" s="95"/>
      <c r="C67" s="12">
        <v>3</v>
      </c>
      <c r="D67" s="76" t="s">
        <v>657</v>
      </c>
      <c r="E67" s="86">
        <v>3</v>
      </c>
      <c r="F67" s="96"/>
    </row>
    <row r="68" spans="1:6" ht="15.75" x14ac:dyDescent="0.25">
      <c r="A68" s="94"/>
      <c r="B68" s="95"/>
      <c r="C68" s="12">
        <v>4</v>
      </c>
      <c r="D68" s="76" t="s">
        <v>658</v>
      </c>
      <c r="E68" s="86">
        <v>6</v>
      </c>
      <c r="F68" s="96"/>
    </row>
    <row r="69" spans="1:6" ht="15.75" x14ac:dyDescent="0.25">
      <c r="A69" s="94"/>
      <c r="B69" s="95"/>
      <c r="C69" s="12">
        <v>5</v>
      </c>
      <c r="D69" s="76" t="s">
        <v>659</v>
      </c>
      <c r="E69" s="86">
        <v>5.5</v>
      </c>
      <c r="F69" s="96"/>
    </row>
    <row r="70" spans="1:6" ht="15.75" x14ac:dyDescent="0.25">
      <c r="A70" s="94"/>
      <c r="B70" s="95"/>
      <c r="C70" s="12">
        <v>6</v>
      </c>
      <c r="D70" s="76" t="s">
        <v>648</v>
      </c>
      <c r="E70" s="86">
        <v>4.25</v>
      </c>
      <c r="F70" s="96"/>
    </row>
    <row r="71" spans="1:6" ht="15.75" x14ac:dyDescent="0.25">
      <c r="A71" s="94"/>
      <c r="B71" s="95"/>
      <c r="C71" s="12">
        <v>7</v>
      </c>
      <c r="D71" s="76" t="s">
        <v>649</v>
      </c>
      <c r="E71" s="86">
        <v>3.5</v>
      </c>
      <c r="F71" s="96"/>
    </row>
    <row r="72" spans="1:6" ht="15.75" x14ac:dyDescent="0.25">
      <c r="A72" s="94"/>
      <c r="B72" s="95"/>
      <c r="C72" s="12">
        <v>8</v>
      </c>
      <c r="D72" s="76" t="s">
        <v>647</v>
      </c>
      <c r="E72" s="86">
        <v>4.25</v>
      </c>
      <c r="F72" s="96"/>
    </row>
    <row r="73" spans="1:6" ht="15.75" x14ac:dyDescent="0.25">
      <c r="A73" s="94"/>
      <c r="B73" s="95"/>
      <c r="C73" s="12"/>
      <c r="D73" s="47" t="s">
        <v>35</v>
      </c>
      <c r="E73" s="85">
        <f>SUM(E65:E72)</f>
        <v>39.5</v>
      </c>
      <c r="F73" s="96"/>
    </row>
    <row r="74" spans="1:6" ht="15.75" x14ac:dyDescent="0.25">
      <c r="A74" s="94">
        <v>8</v>
      </c>
      <c r="B74" s="95" t="s">
        <v>670</v>
      </c>
      <c r="C74" s="12">
        <v>1</v>
      </c>
      <c r="D74" s="76" t="s">
        <v>655</v>
      </c>
      <c r="E74" s="86">
        <v>8</v>
      </c>
      <c r="F74" s="96">
        <v>22</v>
      </c>
    </row>
    <row r="75" spans="1:6" ht="15.75" x14ac:dyDescent="0.25">
      <c r="A75" s="94"/>
      <c r="B75" s="95"/>
      <c r="C75" s="12">
        <v>2</v>
      </c>
      <c r="D75" s="76" t="s">
        <v>656</v>
      </c>
      <c r="E75" s="86">
        <v>5</v>
      </c>
      <c r="F75" s="96"/>
    </row>
    <row r="76" spans="1:6" ht="15.75" x14ac:dyDescent="0.25">
      <c r="A76" s="94"/>
      <c r="B76" s="95"/>
      <c r="C76" s="12">
        <v>3</v>
      </c>
      <c r="D76" s="76" t="s">
        <v>657</v>
      </c>
      <c r="E76" s="86">
        <v>3</v>
      </c>
      <c r="F76" s="96"/>
    </row>
    <row r="77" spans="1:6" ht="15.75" x14ac:dyDescent="0.25">
      <c r="A77" s="94"/>
      <c r="B77" s="95"/>
      <c r="C77" s="12">
        <v>4</v>
      </c>
      <c r="D77" s="76" t="s">
        <v>658</v>
      </c>
      <c r="E77" s="86">
        <v>6</v>
      </c>
      <c r="F77" s="96"/>
    </row>
    <row r="78" spans="1:6" ht="15.75" x14ac:dyDescent="0.25">
      <c r="A78" s="94"/>
      <c r="B78" s="95"/>
      <c r="C78" s="12">
        <v>5</v>
      </c>
      <c r="D78" s="76" t="s">
        <v>652</v>
      </c>
      <c r="E78" s="86">
        <v>1</v>
      </c>
      <c r="F78" s="96"/>
    </row>
    <row r="79" spans="1:6" ht="15.75" x14ac:dyDescent="0.25">
      <c r="A79" s="94"/>
      <c r="B79" s="95"/>
      <c r="C79" s="12">
        <v>6</v>
      </c>
      <c r="D79" s="76" t="s">
        <v>653</v>
      </c>
      <c r="E79" s="86">
        <v>1</v>
      </c>
      <c r="F79" s="96"/>
    </row>
    <row r="80" spans="1:6" ht="15.75" x14ac:dyDescent="0.25">
      <c r="A80" s="94"/>
      <c r="B80" s="95"/>
      <c r="C80" s="12">
        <v>7</v>
      </c>
      <c r="D80" s="76" t="s">
        <v>648</v>
      </c>
      <c r="E80" s="86">
        <v>4.25</v>
      </c>
      <c r="F80" s="96"/>
    </row>
    <row r="81" spans="1:6" ht="15.75" x14ac:dyDescent="0.25">
      <c r="A81" s="94"/>
      <c r="B81" s="95"/>
      <c r="C81" s="12">
        <v>8</v>
      </c>
      <c r="D81" s="76" t="s">
        <v>647</v>
      </c>
      <c r="E81" s="86">
        <v>4.25</v>
      </c>
      <c r="F81" s="96"/>
    </row>
    <row r="82" spans="1:6" ht="15.75" x14ac:dyDescent="0.25">
      <c r="A82" s="94"/>
      <c r="B82" s="95"/>
      <c r="C82" s="12">
        <v>9</v>
      </c>
      <c r="D82" s="76" t="s">
        <v>649</v>
      </c>
      <c r="E82" s="86">
        <v>3.5</v>
      </c>
      <c r="F82" s="96"/>
    </row>
    <row r="83" spans="1:6" ht="15.75" x14ac:dyDescent="0.25">
      <c r="A83" s="94"/>
      <c r="B83" s="95"/>
      <c r="C83" s="12">
        <v>10</v>
      </c>
      <c r="D83" s="76" t="s">
        <v>660</v>
      </c>
      <c r="E83" s="86">
        <v>2</v>
      </c>
      <c r="F83" s="96"/>
    </row>
    <row r="84" spans="1:6" ht="15.75" x14ac:dyDescent="0.25">
      <c r="A84" s="94"/>
      <c r="B84" s="95"/>
      <c r="C84" s="12"/>
      <c r="D84" s="47" t="s">
        <v>35</v>
      </c>
      <c r="E84" s="85">
        <f>SUM(E74:E83)</f>
        <v>38</v>
      </c>
      <c r="F84" s="96"/>
    </row>
    <row r="85" spans="1:6" ht="15.75" x14ac:dyDescent="0.25">
      <c r="A85" s="94">
        <v>9</v>
      </c>
      <c r="B85" s="95" t="s">
        <v>671</v>
      </c>
      <c r="C85" s="12">
        <v>1</v>
      </c>
      <c r="D85" s="76" t="s">
        <v>655</v>
      </c>
      <c r="E85" s="86">
        <v>8</v>
      </c>
      <c r="F85" s="96">
        <v>24</v>
      </c>
    </row>
    <row r="86" spans="1:6" ht="15.75" x14ac:dyDescent="0.25">
      <c r="A86" s="94"/>
      <c r="B86" s="95"/>
      <c r="C86" s="12">
        <v>2</v>
      </c>
      <c r="D86" s="76" t="s">
        <v>656</v>
      </c>
      <c r="E86" s="86">
        <v>5</v>
      </c>
      <c r="F86" s="96"/>
    </row>
    <row r="87" spans="1:6" ht="15.75" x14ac:dyDescent="0.25">
      <c r="A87" s="94"/>
      <c r="B87" s="95"/>
      <c r="C87" s="12">
        <v>3</v>
      </c>
      <c r="D87" s="76" t="s">
        <v>657</v>
      </c>
      <c r="E87" s="86">
        <v>3</v>
      </c>
      <c r="F87" s="96"/>
    </row>
    <row r="88" spans="1:6" ht="15.75" x14ac:dyDescent="0.25">
      <c r="A88" s="94"/>
      <c r="B88" s="95"/>
      <c r="C88" s="12">
        <v>4</v>
      </c>
      <c r="D88" s="76" t="s">
        <v>658</v>
      </c>
      <c r="E88" s="86">
        <v>6</v>
      </c>
      <c r="F88" s="96"/>
    </row>
    <row r="89" spans="1:6" ht="15.75" x14ac:dyDescent="0.25">
      <c r="A89" s="94"/>
      <c r="B89" s="95"/>
      <c r="C89" s="12">
        <v>5</v>
      </c>
      <c r="D89" s="76" t="s">
        <v>659</v>
      </c>
      <c r="E89" s="86">
        <v>5.5</v>
      </c>
      <c r="F89" s="96"/>
    </row>
    <row r="90" spans="1:6" ht="15.75" x14ac:dyDescent="0.25">
      <c r="A90" s="94"/>
      <c r="B90" s="95"/>
      <c r="C90" s="12">
        <v>6</v>
      </c>
      <c r="D90" s="76" t="s">
        <v>652</v>
      </c>
      <c r="E90" s="86">
        <v>1</v>
      </c>
      <c r="F90" s="96"/>
    </row>
    <row r="91" spans="1:6" ht="15.75" x14ac:dyDescent="0.25">
      <c r="A91" s="94"/>
      <c r="B91" s="95"/>
      <c r="C91" s="12">
        <v>7</v>
      </c>
      <c r="D91" s="76" t="s">
        <v>653</v>
      </c>
      <c r="E91" s="86">
        <v>1</v>
      </c>
      <c r="F91" s="96"/>
    </row>
    <row r="92" spans="1:6" ht="15.75" x14ac:dyDescent="0.25">
      <c r="A92" s="94"/>
      <c r="B92" s="95"/>
      <c r="C92" s="12">
        <v>8</v>
      </c>
      <c r="D92" s="76" t="s">
        <v>648</v>
      </c>
      <c r="E92" s="86">
        <v>4.25</v>
      </c>
      <c r="F92" s="96"/>
    </row>
    <row r="93" spans="1:6" ht="15.75" x14ac:dyDescent="0.25">
      <c r="A93" s="94"/>
      <c r="B93" s="95"/>
      <c r="C93" s="12">
        <v>9</v>
      </c>
      <c r="D93" s="76" t="s">
        <v>647</v>
      </c>
      <c r="E93" s="86">
        <v>4.25</v>
      </c>
      <c r="F93" s="96"/>
    </row>
    <row r="94" spans="1:6" ht="15.75" x14ac:dyDescent="0.25">
      <c r="A94" s="94"/>
      <c r="B94" s="95"/>
      <c r="C94" s="12">
        <v>10</v>
      </c>
      <c r="D94" s="76" t="s">
        <v>649</v>
      </c>
      <c r="E94" s="86">
        <v>3.5</v>
      </c>
      <c r="F94" s="96"/>
    </row>
    <row r="95" spans="1:6" ht="15.75" x14ac:dyDescent="0.25">
      <c r="A95" s="94"/>
      <c r="B95" s="95"/>
      <c r="C95" s="12">
        <v>11</v>
      </c>
      <c r="D95" s="76" t="s">
        <v>660</v>
      </c>
      <c r="E95" s="86">
        <v>2</v>
      </c>
      <c r="F95" s="96"/>
    </row>
    <row r="96" spans="1:6" ht="15.75" x14ac:dyDescent="0.25">
      <c r="A96" s="94"/>
      <c r="B96" s="95"/>
      <c r="C96" s="12"/>
      <c r="D96" s="47" t="s">
        <v>35</v>
      </c>
      <c r="E96" s="85">
        <f>SUM(E85:E95)</f>
        <v>43.5</v>
      </c>
      <c r="F96" s="96"/>
    </row>
    <row r="97" spans="1:6" ht="15.75" x14ac:dyDescent="0.25">
      <c r="A97" s="94">
        <v>10</v>
      </c>
      <c r="B97" s="95" t="s">
        <v>672</v>
      </c>
      <c r="C97" s="12">
        <v>1</v>
      </c>
      <c r="D97" s="76" t="s">
        <v>655</v>
      </c>
      <c r="E97" s="86">
        <v>8</v>
      </c>
      <c r="F97" s="96">
        <v>24</v>
      </c>
    </row>
    <row r="98" spans="1:6" ht="15.75" x14ac:dyDescent="0.25">
      <c r="A98" s="94"/>
      <c r="B98" s="95"/>
      <c r="C98" s="12">
        <v>2</v>
      </c>
      <c r="D98" s="76" t="s">
        <v>656</v>
      </c>
      <c r="E98" s="86">
        <v>5</v>
      </c>
      <c r="F98" s="96"/>
    </row>
    <row r="99" spans="1:6" ht="15.75" x14ac:dyDescent="0.25">
      <c r="A99" s="94"/>
      <c r="B99" s="95"/>
      <c r="C99" s="12">
        <v>3</v>
      </c>
      <c r="D99" s="76" t="s">
        <v>657</v>
      </c>
      <c r="E99" s="86">
        <v>3</v>
      </c>
      <c r="F99" s="96"/>
    </row>
    <row r="100" spans="1:6" ht="15.75" x14ac:dyDescent="0.25">
      <c r="A100" s="94"/>
      <c r="B100" s="95"/>
      <c r="C100" s="12">
        <v>4</v>
      </c>
      <c r="D100" s="76" t="s">
        <v>658</v>
      </c>
      <c r="E100" s="86">
        <v>6</v>
      </c>
      <c r="F100" s="96"/>
    </row>
    <row r="101" spans="1:6" ht="15.75" x14ac:dyDescent="0.25">
      <c r="A101" s="94"/>
      <c r="B101" s="95"/>
      <c r="C101" s="12">
        <v>5</v>
      </c>
      <c r="D101" s="76" t="s">
        <v>659</v>
      </c>
      <c r="E101" s="86">
        <v>5.5</v>
      </c>
      <c r="F101" s="96"/>
    </row>
    <row r="102" spans="1:6" ht="15.75" x14ac:dyDescent="0.25">
      <c r="A102" s="94"/>
      <c r="B102" s="95"/>
      <c r="C102" s="12">
        <v>6</v>
      </c>
      <c r="D102" s="76" t="s">
        <v>648</v>
      </c>
      <c r="E102" s="86">
        <v>4.25</v>
      </c>
      <c r="F102" s="96"/>
    </row>
    <row r="103" spans="1:6" ht="15.75" x14ac:dyDescent="0.25">
      <c r="A103" s="94"/>
      <c r="B103" s="95"/>
      <c r="C103" s="12">
        <v>7</v>
      </c>
      <c r="D103" s="76" t="s">
        <v>649</v>
      </c>
      <c r="E103" s="86">
        <v>3.5</v>
      </c>
      <c r="F103" s="96"/>
    </row>
    <row r="104" spans="1:6" ht="15.75" x14ac:dyDescent="0.25">
      <c r="A104" s="94"/>
      <c r="B104" s="95"/>
      <c r="C104" s="12">
        <v>8</v>
      </c>
      <c r="D104" s="76" t="s">
        <v>654</v>
      </c>
      <c r="E104" s="86">
        <v>3.5</v>
      </c>
      <c r="F104" s="96"/>
    </row>
    <row r="105" spans="1:6" ht="15.75" x14ac:dyDescent="0.25">
      <c r="A105" s="94"/>
      <c r="B105" s="95"/>
      <c r="C105" s="12">
        <v>9</v>
      </c>
      <c r="D105" s="76" t="s">
        <v>647</v>
      </c>
      <c r="E105" s="86">
        <v>4.25</v>
      </c>
      <c r="F105" s="96"/>
    </row>
    <row r="106" spans="1:6" ht="15.75" x14ac:dyDescent="0.25">
      <c r="A106" s="94"/>
      <c r="B106" s="95"/>
      <c r="C106" s="12"/>
      <c r="D106" s="47" t="s">
        <v>35</v>
      </c>
      <c r="E106" s="85">
        <f>SUM(E97:E105)</f>
        <v>43</v>
      </c>
      <c r="F106" s="96"/>
    </row>
    <row r="107" spans="1:6" ht="15.75" x14ac:dyDescent="0.25">
      <c r="A107" s="94">
        <v>11</v>
      </c>
      <c r="B107" s="95" t="s">
        <v>673</v>
      </c>
      <c r="C107" s="12">
        <v>1</v>
      </c>
      <c r="D107" s="76" t="s">
        <v>655</v>
      </c>
      <c r="E107" s="86">
        <v>8</v>
      </c>
      <c r="F107" s="96">
        <v>24</v>
      </c>
    </row>
    <row r="108" spans="1:6" ht="15.75" x14ac:dyDescent="0.25">
      <c r="A108" s="94"/>
      <c r="B108" s="95"/>
      <c r="C108" s="12">
        <v>2</v>
      </c>
      <c r="D108" s="76" t="s">
        <v>656</v>
      </c>
      <c r="E108" s="86">
        <v>5</v>
      </c>
      <c r="F108" s="96"/>
    </row>
    <row r="109" spans="1:6" ht="15.75" x14ac:dyDescent="0.25">
      <c r="A109" s="94"/>
      <c r="B109" s="95"/>
      <c r="C109" s="12">
        <v>3</v>
      </c>
      <c r="D109" s="76" t="s">
        <v>657</v>
      </c>
      <c r="E109" s="86">
        <v>3</v>
      </c>
      <c r="F109" s="96"/>
    </row>
    <row r="110" spans="1:6" ht="15.75" x14ac:dyDescent="0.25">
      <c r="A110" s="94"/>
      <c r="B110" s="95"/>
      <c r="C110" s="12">
        <v>4</v>
      </c>
      <c r="D110" s="76" t="s">
        <v>658</v>
      </c>
      <c r="E110" s="86">
        <v>6</v>
      </c>
      <c r="F110" s="96"/>
    </row>
    <row r="111" spans="1:6" ht="15.75" x14ac:dyDescent="0.25">
      <c r="A111" s="94"/>
      <c r="B111" s="95"/>
      <c r="C111" s="12">
        <v>5</v>
      </c>
      <c r="D111" s="76" t="s">
        <v>661</v>
      </c>
      <c r="E111" s="86">
        <v>4.25</v>
      </c>
      <c r="F111" s="96"/>
    </row>
    <row r="112" spans="1:6" ht="15.75" x14ac:dyDescent="0.25">
      <c r="A112" s="94"/>
      <c r="B112" s="95"/>
      <c r="C112" s="12">
        <v>6</v>
      </c>
      <c r="D112" s="76" t="s">
        <v>648</v>
      </c>
      <c r="E112" s="86">
        <v>4.25</v>
      </c>
      <c r="F112" s="96"/>
    </row>
    <row r="113" spans="1:6" ht="15.75" x14ac:dyDescent="0.25">
      <c r="A113" s="94"/>
      <c r="B113" s="95"/>
      <c r="C113" s="12">
        <v>7</v>
      </c>
      <c r="D113" s="76" t="s">
        <v>649</v>
      </c>
      <c r="E113" s="86">
        <v>3.5</v>
      </c>
      <c r="F113" s="96"/>
    </row>
    <row r="114" spans="1:6" ht="15.75" x14ac:dyDescent="0.25">
      <c r="A114" s="94"/>
      <c r="B114" s="95"/>
      <c r="C114" s="12">
        <v>8</v>
      </c>
      <c r="D114" s="76" t="s">
        <v>652</v>
      </c>
      <c r="E114" s="86">
        <v>1</v>
      </c>
      <c r="F114" s="96"/>
    </row>
    <row r="115" spans="1:6" ht="15.75" x14ac:dyDescent="0.25">
      <c r="A115" s="94"/>
      <c r="B115" s="95"/>
      <c r="C115" s="12">
        <v>9</v>
      </c>
      <c r="D115" s="76" t="s">
        <v>653</v>
      </c>
      <c r="E115" s="86">
        <v>1</v>
      </c>
      <c r="F115" s="96"/>
    </row>
    <row r="116" spans="1:6" ht="15.75" x14ac:dyDescent="0.25">
      <c r="A116" s="94"/>
      <c r="B116" s="95"/>
      <c r="C116" s="12">
        <v>10</v>
      </c>
      <c r="D116" s="76" t="s">
        <v>654</v>
      </c>
      <c r="E116" s="86">
        <v>3.5</v>
      </c>
      <c r="F116" s="96"/>
    </row>
    <row r="117" spans="1:6" ht="15.75" x14ac:dyDescent="0.25">
      <c r="A117" s="94"/>
      <c r="B117" s="95"/>
      <c r="C117" s="12">
        <v>11</v>
      </c>
      <c r="D117" s="76" t="s">
        <v>660</v>
      </c>
      <c r="E117" s="86">
        <v>2</v>
      </c>
      <c r="F117" s="96"/>
    </row>
    <row r="118" spans="1:6" ht="15.75" x14ac:dyDescent="0.25">
      <c r="A118" s="94"/>
      <c r="B118" s="95"/>
      <c r="C118" s="12"/>
      <c r="D118" s="47" t="s">
        <v>35</v>
      </c>
      <c r="E118" s="85">
        <f>SUM(E107:E117)</f>
        <v>41.5</v>
      </c>
      <c r="F118" s="96"/>
    </row>
    <row r="119" spans="1:6" ht="15.75" x14ac:dyDescent="0.25">
      <c r="A119" s="94">
        <v>12</v>
      </c>
      <c r="B119" s="95" t="s">
        <v>674</v>
      </c>
      <c r="C119" s="12">
        <v>1</v>
      </c>
      <c r="D119" s="76" t="s">
        <v>655</v>
      </c>
      <c r="E119" s="86">
        <v>8</v>
      </c>
      <c r="F119" s="96">
        <v>26</v>
      </c>
    </row>
    <row r="120" spans="1:6" ht="15.75" x14ac:dyDescent="0.25">
      <c r="A120" s="94"/>
      <c r="B120" s="95"/>
      <c r="C120" s="12">
        <v>2</v>
      </c>
      <c r="D120" s="76" t="s">
        <v>656</v>
      </c>
      <c r="E120" s="86">
        <v>5</v>
      </c>
      <c r="F120" s="96"/>
    </row>
    <row r="121" spans="1:6" ht="15.75" x14ac:dyDescent="0.25">
      <c r="A121" s="94"/>
      <c r="B121" s="95"/>
      <c r="C121" s="12">
        <v>3</v>
      </c>
      <c r="D121" s="76" t="s">
        <v>657</v>
      </c>
      <c r="E121" s="86">
        <v>3</v>
      </c>
      <c r="F121" s="96"/>
    </row>
    <row r="122" spans="1:6" ht="15.75" x14ac:dyDescent="0.25">
      <c r="A122" s="94"/>
      <c r="B122" s="95"/>
      <c r="C122" s="12">
        <v>4</v>
      </c>
      <c r="D122" s="76" t="s">
        <v>658</v>
      </c>
      <c r="E122" s="86">
        <v>6</v>
      </c>
      <c r="F122" s="96"/>
    </row>
    <row r="123" spans="1:6" ht="15.75" x14ac:dyDescent="0.25">
      <c r="A123" s="94"/>
      <c r="B123" s="95"/>
      <c r="C123" s="12">
        <v>5</v>
      </c>
      <c r="D123" s="76" t="s">
        <v>659</v>
      </c>
      <c r="E123" s="86">
        <v>5.5</v>
      </c>
      <c r="F123" s="96"/>
    </row>
    <row r="124" spans="1:6" ht="15.75" x14ac:dyDescent="0.25">
      <c r="A124" s="94"/>
      <c r="B124" s="95"/>
      <c r="C124" s="12">
        <v>6</v>
      </c>
      <c r="D124" s="76" t="s">
        <v>652</v>
      </c>
      <c r="E124" s="86">
        <v>1</v>
      </c>
      <c r="F124" s="96"/>
    </row>
    <row r="125" spans="1:6" ht="15.75" x14ac:dyDescent="0.25">
      <c r="A125" s="94"/>
      <c r="B125" s="95"/>
      <c r="C125" s="12">
        <v>7</v>
      </c>
      <c r="D125" s="76" t="s">
        <v>653</v>
      </c>
      <c r="E125" s="86">
        <v>1</v>
      </c>
      <c r="F125" s="96"/>
    </row>
    <row r="126" spans="1:6" ht="15.75" x14ac:dyDescent="0.25">
      <c r="A126" s="94"/>
      <c r="B126" s="95"/>
      <c r="C126" s="12">
        <v>8</v>
      </c>
      <c r="D126" s="76" t="s">
        <v>648</v>
      </c>
      <c r="E126" s="86">
        <v>4.25</v>
      </c>
      <c r="F126" s="96"/>
    </row>
    <row r="127" spans="1:6" ht="15.75" x14ac:dyDescent="0.25">
      <c r="A127" s="94"/>
      <c r="B127" s="95"/>
      <c r="C127" s="12">
        <v>9</v>
      </c>
      <c r="D127" s="76" t="s">
        <v>661</v>
      </c>
      <c r="E127" s="86">
        <v>4.25</v>
      </c>
      <c r="F127" s="96"/>
    </row>
    <row r="128" spans="1:6" ht="15.75" x14ac:dyDescent="0.25">
      <c r="A128" s="94"/>
      <c r="B128" s="95"/>
      <c r="C128" s="12">
        <v>10</v>
      </c>
      <c r="D128" s="76" t="s">
        <v>649</v>
      </c>
      <c r="E128" s="86">
        <v>3.5</v>
      </c>
      <c r="F128" s="96"/>
    </row>
    <row r="129" spans="1:6" ht="15.75" x14ac:dyDescent="0.25">
      <c r="A129" s="94"/>
      <c r="B129" s="95"/>
      <c r="C129" s="12">
        <v>11</v>
      </c>
      <c r="D129" s="76" t="s">
        <v>654</v>
      </c>
      <c r="E129" s="86">
        <v>3.5</v>
      </c>
      <c r="F129" s="96"/>
    </row>
    <row r="130" spans="1:6" ht="15.75" x14ac:dyDescent="0.25">
      <c r="A130" s="94"/>
      <c r="B130" s="95"/>
      <c r="C130" s="12">
        <v>12</v>
      </c>
      <c r="D130" s="76" t="s">
        <v>660</v>
      </c>
      <c r="E130" s="86">
        <v>2</v>
      </c>
      <c r="F130" s="96"/>
    </row>
    <row r="131" spans="1:6" ht="15.75" x14ac:dyDescent="0.25">
      <c r="A131" s="94"/>
      <c r="B131" s="95"/>
      <c r="C131" s="12"/>
      <c r="D131" s="47" t="s">
        <v>35</v>
      </c>
      <c r="E131" s="85">
        <f>SUM(E119:E130)</f>
        <v>47</v>
      </c>
      <c r="F131" s="96"/>
    </row>
  </sheetData>
  <autoFilter ref="A3:F131" xr:uid="{15F6E022-58EC-49D5-BF67-7CC615EBCA0C}"/>
  <mergeCells count="37">
    <mergeCell ref="A107:A118"/>
    <mergeCell ref="B107:B118"/>
    <mergeCell ref="F107:F118"/>
    <mergeCell ref="A119:A131"/>
    <mergeCell ref="B119:B131"/>
    <mergeCell ref="F119:F131"/>
    <mergeCell ref="A85:A96"/>
    <mergeCell ref="B85:B96"/>
    <mergeCell ref="F85:F96"/>
    <mergeCell ref="A97:A106"/>
    <mergeCell ref="B97:B106"/>
    <mergeCell ref="F97:F106"/>
    <mergeCell ref="A65:A73"/>
    <mergeCell ref="B65:B73"/>
    <mergeCell ref="F65:F73"/>
    <mergeCell ref="A74:A84"/>
    <mergeCell ref="B74:B84"/>
    <mergeCell ref="F74:F84"/>
    <mergeCell ref="A42:A52"/>
    <mergeCell ref="B42:B52"/>
    <mergeCell ref="F42:F52"/>
    <mergeCell ref="A53:A64"/>
    <mergeCell ref="B53:B64"/>
    <mergeCell ref="F53:F64"/>
    <mergeCell ref="A22:A32"/>
    <mergeCell ref="B22:B32"/>
    <mergeCell ref="F22:F32"/>
    <mergeCell ref="A33:A41"/>
    <mergeCell ref="B33:B41"/>
    <mergeCell ref="F33:F41"/>
    <mergeCell ref="A2:F2"/>
    <mergeCell ref="A4:A11"/>
    <mergeCell ref="B4:B11"/>
    <mergeCell ref="F4:F11"/>
    <mergeCell ref="A12:A21"/>
    <mergeCell ref="B12:B21"/>
    <mergeCell ref="F12:F2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F876-515C-476A-9BB7-27AA048527AD}">
  <dimension ref="A1:H24"/>
  <sheetViews>
    <sheetView workbookViewId="0">
      <selection activeCell="E14" sqref="E14"/>
    </sheetView>
  </sheetViews>
  <sheetFormatPr defaultRowHeight="15" x14ac:dyDescent="0.25"/>
  <cols>
    <col min="1" max="1" width="8" customWidth="1"/>
    <col min="2" max="2" width="20.7109375" customWidth="1"/>
    <col min="3" max="3" width="9" customWidth="1"/>
    <col min="4" max="4" width="25.7109375" customWidth="1"/>
    <col min="5" max="5" width="23.140625" customWidth="1"/>
    <col min="6" max="6" width="25.7109375" customWidth="1"/>
  </cols>
  <sheetData>
    <row r="1" spans="1:8" ht="23.25" customHeight="1" x14ac:dyDescent="0.25">
      <c r="A1" s="99" t="s">
        <v>565</v>
      </c>
      <c r="B1" s="99"/>
      <c r="C1" s="99"/>
      <c r="D1" s="99"/>
      <c r="E1" s="99"/>
      <c r="F1" s="99"/>
    </row>
    <row r="2" spans="1:8" ht="72.75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564</v>
      </c>
      <c r="F2" s="13" t="s">
        <v>563</v>
      </c>
    </row>
    <row r="3" spans="1:8" ht="22.7" customHeight="1" x14ac:dyDescent="0.25">
      <c r="A3" s="94">
        <v>1</v>
      </c>
      <c r="B3" s="95" t="s">
        <v>566</v>
      </c>
      <c r="C3" s="12">
        <v>1</v>
      </c>
      <c r="D3" s="1" t="s">
        <v>562</v>
      </c>
      <c r="E3" s="8">
        <v>0.75</v>
      </c>
      <c r="F3" s="96">
        <v>0.75</v>
      </c>
      <c r="H3" s="61"/>
    </row>
    <row r="4" spans="1:8" ht="20.25" customHeight="1" x14ac:dyDescent="0.25">
      <c r="A4" s="94"/>
      <c r="B4" s="95"/>
      <c r="C4" s="12">
        <v>2</v>
      </c>
      <c r="D4" s="1" t="s">
        <v>567</v>
      </c>
      <c r="E4" s="8">
        <v>0.25</v>
      </c>
      <c r="F4" s="96"/>
    </row>
    <row r="5" spans="1:8" ht="20.25" customHeight="1" x14ac:dyDescent="0.25">
      <c r="A5" s="94"/>
      <c r="B5" s="95"/>
      <c r="C5" s="12"/>
      <c r="D5" s="47" t="s">
        <v>35</v>
      </c>
      <c r="E5" s="9">
        <f>SUM(E3:E4)</f>
        <v>1</v>
      </c>
      <c r="F5" s="96"/>
    </row>
    <row r="6" spans="1:8" ht="20.25" customHeight="1" x14ac:dyDescent="0.25">
      <c r="A6" s="14"/>
      <c r="B6" s="13"/>
      <c r="C6" s="12"/>
      <c r="D6" s="1"/>
      <c r="E6" s="8"/>
      <c r="F6" s="42"/>
    </row>
    <row r="7" spans="1:8" ht="20.25" customHeight="1" x14ac:dyDescent="0.25">
      <c r="A7" s="94">
        <v>2</v>
      </c>
      <c r="B7" s="95" t="s">
        <v>568</v>
      </c>
      <c r="C7" s="12">
        <v>1</v>
      </c>
      <c r="D7" s="1" t="s">
        <v>562</v>
      </c>
      <c r="E7" s="8">
        <v>0.75</v>
      </c>
      <c r="F7" s="96">
        <v>1.75</v>
      </c>
    </row>
    <row r="8" spans="1:8" ht="20.25" customHeight="1" x14ac:dyDescent="0.25">
      <c r="A8" s="94"/>
      <c r="B8" s="95"/>
      <c r="C8" s="12">
        <v>2</v>
      </c>
      <c r="D8" s="1" t="s">
        <v>567</v>
      </c>
      <c r="E8" s="8">
        <v>0.25</v>
      </c>
      <c r="F8" s="96"/>
    </row>
    <row r="9" spans="1:8" ht="18" customHeight="1" x14ac:dyDescent="0.25">
      <c r="A9" s="94"/>
      <c r="B9" s="95"/>
      <c r="C9" s="12">
        <v>3</v>
      </c>
      <c r="D9" s="1" t="s">
        <v>560</v>
      </c>
      <c r="E9" s="8">
        <v>1.5</v>
      </c>
      <c r="F9" s="96"/>
    </row>
    <row r="10" spans="1:8" ht="18" customHeight="1" x14ac:dyDescent="0.25">
      <c r="A10" s="94"/>
      <c r="B10" s="95"/>
      <c r="C10" s="12"/>
      <c r="D10" s="47" t="s">
        <v>35</v>
      </c>
      <c r="E10" s="9">
        <f>SUM(E7:E9)</f>
        <v>2.5</v>
      </c>
      <c r="F10" s="96"/>
    </row>
    <row r="11" spans="1:8" ht="18" customHeight="1" x14ac:dyDescent="0.25">
      <c r="A11" s="14"/>
      <c r="B11" s="13"/>
      <c r="C11" s="12"/>
      <c r="D11" s="1"/>
      <c r="E11" s="8"/>
      <c r="F11" s="42"/>
    </row>
    <row r="12" spans="1:8" ht="20.25" customHeight="1" x14ac:dyDescent="0.25">
      <c r="A12" s="94">
        <v>3</v>
      </c>
      <c r="B12" s="95" t="s">
        <v>569</v>
      </c>
      <c r="C12" s="12">
        <v>1</v>
      </c>
      <c r="D12" s="1" t="s">
        <v>561</v>
      </c>
      <c r="E12" s="8">
        <v>2</v>
      </c>
      <c r="F12" s="96">
        <v>2</v>
      </c>
    </row>
    <row r="13" spans="1:8" ht="21.2" customHeight="1" x14ac:dyDescent="0.25">
      <c r="A13" s="94"/>
      <c r="B13" s="95"/>
      <c r="C13" s="12">
        <v>2</v>
      </c>
      <c r="D13" s="1" t="s">
        <v>567</v>
      </c>
      <c r="E13" s="8">
        <v>0.25</v>
      </c>
      <c r="F13" s="96"/>
    </row>
    <row r="14" spans="1:8" ht="21.2" customHeight="1" x14ac:dyDescent="0.25">
      <c r="A14" s="94"/>
      <c r="B14" s="95"/>
      <c r="C14" s="12"/>
      <c r="D14" s="47" t="s">
        <v>35</v>
      </c>
      <c r="E14" s="9">
        <f>SUM(E12:E13)</f>
        <v>2.25</v>
      </c>
      <c r="F14" s="96"/>
    </row>
    <row r="15" spans="1:8" ht="21.2" customHeight="1" x14ac:dyDescent="0.25">
      <c r="A15" s="14"/>
      <c r="B15" s="13"/>
      <c r="C15" s="12"/>
      <c r="D15" s="1"/>
      <c r="E15" s="8" t="s">
        <v>571</v>
      </c>
      <c r="F15" s="42"/>
    </row>
    <row r="16" spans="1:8" ht="20.25" customHeight="1" x14ac:dyDescent="0.25">
      <c r="A16" s="94">
        <v>4</v>
      </c>
      <c r="B16" s="95" t="s">
        <v>570</v>
      </c>
      <c r="C16" s="12">
        <v>1</v>
      </c>
      <c r="D16" s="1" t="s">
        <v>561</v>
      </c>
      <c r="E16" s="8">
        <v>2</v>
      </c>
      <c r="F16" s="96">
        <v>2.5</v>
      </c>
    </row>
    <row r="17" spans="1:6" ht="15.75" x14ac:dyDescent="0.25">
      <c r="A17" s="94"/>
      <c r="B17" s="95"/>
      <c r="C17" s="12">
        <v>2</v>
      </c>
      <c r="D17" s="1" t="s">
        <v>567</v>
      </c>
      <c r="E17" s="8">
        <v>0.25</v>
      </c>
      <c r="F17" s="96"/>
    </row>
    <row r="18" spans="1:6" ht="15.75" x14ac:dyDescent="0.25">
      <c r="A18" s="94"/>
      <c r="B18" s="95"/>
      <c r="C18" s="12">
        <v>3</v>
      </c>
      <c r="D18" s="1" t="s">
        <v>560</v>
      </c>
      <c r="E18" s="8">
        <v>1.5</v>
      </c>
      <c r="F18" s="96"/>
    </row>
    <row r="19" spans="1:6" ht="15.75" x14ac:dyDescent="0.25">
      <c r="A19" s="94"/>
      <c r="B19" s="95"/>
      <c r="C19" s="58"/>
      <c r="D19" s="47" t="s">
        <v>35</v>
      </c>
      <c r="E19" s="9">
        <f>SUM(E16:E18)</f>
        <v>3.75</v>
      </c>
      <c r="F19" s="96"/>
    </row>
    <row r="20" spans="1:6" x14ac:dyDescent="0.25">
      <c r="C20" s="53"/>
      <c r="E20" s="53"/>
    </row>
    <row r="21" spans="1:6" x14ac:dyDescent="0.25">
      <c r="C21" s="53"/>
    </row>
    <row r="22" spans="1:6" x14ac:dyDescent="0.25">
      <c r="C22" s="53"/>
    </row>
    <row r="23" spans="1:6" x14ac:dyDescent="0.25">
      <c r="C23" s="53"/>
    </row>
    <row r="24" spans="1:6" x14ac:dyDescent="0.25">
      <c r="C24" s="53"/>
    </row>
  </sheetData>
  <mergeCells count="13">
    <mergeCell ref="A1:F1"/>
    <mergeCell ref="A3:A5"/>
    <mergeCell ref="B3:B5"/>
    <mergeCell ref="A16:A19"/>
    <mergeCell ref="B16:B19"/>
    <mergeCell ref="F16:F19"/>
    <mergeCell ref="F3:F5"/>
    <mergeCell ref="A7:A10"/>
    <mergeCell ref="B7:B10"/>
    <mergeCell ref="F7:F10"/>
    <mergeCell ref="A12:A14"/>
    <mergeCell ref="B12:B14"/>
    <mergeCell ref="F12:F14"/>
  </mergeCells>
  <pageMargins left="0.7" right="0.7" top="0.75" bottom="0.7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CBAC1-C2FD-49D8-9FB0-6336CEE10DD6}">
  <dimension ref="A1:F7"/>
  <sheetViews>
    <sheetView workbookViewId="0">
      <selection activeCell="F20" sqref="F20"/>
    </sheetView>
  </sheetViews>
  <sheetFormatPr defaultRowHeight="15" x14ac:dyDescent="0.25"/>
  <cols>
    <col min="2" max="2" width="15.28515625" customWidth="1"/>
    <col min="3" max="3" width="7.5703125" customWidth="1"/>
    <col min="4" max="4" width="22.140625" customWidth="1"/>
    <col min="5" max="5" width="20.5703125" customWidth="1"/>
    <col min="6" max="6" width="18.7109375" customWidth="1"/>
  </cols>
  <sheetData>
    <row r="1" spans="1:6" ht="26.45" customHeight="1" x14ac:dyDescent="0.25">
      <c r="A1" s="99" t="s">
        <v>556</v>
      </c>
      <c r="B1" s="99"/>
      <c r="C1" s="99"/>
      <c r="D1" s="99"/>
      <c r="E1" s="99"/>
      <c r="F1" s="99"/>
    </row>
    <row r="2" spans="1:6" ht="74.25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555</v>
      </c>
      <c r="F2" s="13" t="s">
        <v>554</v>
      </c>
    </row>
    <row r="3" spans="1:6" ht="19.5" customHeight="1" x14ac:dyDescent="0.25">
      <c r="A3" s="94">
        <v>1</v>
      </c>
      <c r="B3" s="99" t="s">
        <v>553</v>
      </c>
      <c r="C3" s="14">
        <v>1</v>
      </c>
      <c r="D3" s="1" t="s">
        <v>552</v>
      </c>
      <c r="E3" s="8">
        <v>6</v>
      </c>
      <c r="F3" s="96">
        <v>8</v>
      </c>
    </row>
    <row r="4" spans="1:6" ht="20.25" customHeight="1" x14ac:dyDescent="0.25">
      <c r="A4" s="94"/>
      <c r="B4" s="99"/>
      <c r="C4" s="14">
        <v>2</v>
      </c>
      <c r="D4" s="1" t="s">
        <v>557</v>
      </c>
      <c r="E4" s="8">
        <v>0.5</v>
      </c>
      <c r="F4" s="96"/>
    </row>
    <row r="5" spans="1:6" ht="21.75" customHeight="1" x14ac:dyDescent="0.25">
      <c r="A5" s="94"/>
      <c r="B5" s="99"/>
      <c r="C5" s="14">
        <v>3</v>
      </c>
      <c r="D5" s="1" t="s">
        <v>558</v>
      </c>
      <c r="E5" s="8">
        <v>2.25</v>
      </c>
      <c r="F5" s="96"/>
    </row>
    <row r="6" spans="1:6" ht="22.7" customHeight="1" x14ac:dyDescent="0.25">
      <c r="A6" s="94"/>
      <c r="B6" s="99"/>
      <c r="C6" s="14">
        <v>4</v>
      </c>
      <c r="D6" s="1" t="s">
        <v>559</v>
      </c>
      <c r="E6" s="8">
        <v>2.25</v>
      </c>
      <c r="F6" s="96"/>
    </row>
    <row r="7" spans="1:6" ht="15.75" x14ac:dyDescent="0.25">
      <c r="A7" s="94"/>
      <c r="B7" s="99"/>
      <c r="C7" s="56"/>
      <c r="D7" s="47" t="s">
        <v>35</v>
      </c>
      <c r="E7" s="9">
        <f>SUM(E3:E6)</f>
        <v>11</v>
      </c>
      <c r="F7" s="96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8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4E934-CEAA-4A46-991A-503A2838CF23}">
  <dimension ref="A2:K954"/>
  <sheetViews>
    <sheetView tabSelected="1" topLeftCell="A884" zoomScale="90" zoomScaleNormal="90" workbookViewId="0">
      <selection activeCell="N914" sqref="N914"/>
    </sheetView>
  </sheetViews>
  <sheetFormatPr defaultColWidth="9.140625" defaultRowHeight="15" x14ac:dyDescent="0.25"/>
  <cols>
    <col min="1" max="1" width="7.85546875" style="61" customWidth="1"/>
    <col min="2" max="2" width="16.85546875" style="61" customWidth="1"/>
    <col min="3" max="3" width="8.5703125" style="63" customWidth="1"/>
    <col min="4" max="4" width="37.140625" style="61" bestFit="1" customWidth="1"/>
    <col min="5" max="5" width="21.7109375" style="63" customWidth="1"/>
    <col min="6" max="6" width="17.5703125" style="62" customWidth="1"/>
    <col min="7" max="16384" width="9.140625" style="61"/>
  </cols>
  <sheetData>
    <row r="2" spans="1:6" ht="18.75" customHeight="1" x14ac:dyDescent="0.25">
      <c r="A2" s="102" t="s">
        <v>551</v>
      </c>
      <c r="B2" s="102"/>
      <c r="C2" s="102"/>
      <c r="D2" s="102"/>
      <c r="E2" s="102"/>
      <c r="F2" s="102"/>
    </row>
    <row r="3" spans="1:6" ht="72" customHeight="1" x14ac:dyDescent="0.25">
      <c r="A3" s="82" t="s">
        <v>28</v>
      </c>
      <c r="B3" s="82" t="s">
        <v>0</v>
      </c>
      <c r="C3" s="32" t="s">
        <v>367</v>
      </c>
      <c r="D3" s="83" t="s">
        <v>29</v>
      </c>
      <c r="E3" s="82" t="s">
        <v>550</v>
      </c>
      <c r="F3" s="13" t="s">
        <v>549</v>
      </c>
    </row>
    <row r="4" spans="1:6" ht="15.75" x14ac:dyDescent="0.25">
      <c r="A4" s="103">
        <v>1</v>
      </c>
      <c r="B4" s="106" t="s">
        <v>49</v>
      </c>
      <c r="C4" s="69">
        <v>1</v>
      </c>
      <c r="D4" s="69" t="s">
        <v>542</v>
      </c>
      <c r="E4" s="71">
        <v>19</v>
      </c>
      <c r="F4" s="109">
        <v>25</v>
      </c>
    </row>
    <row r="5" spans="1:6" ht="15.75" x14ac:dyDescent="0.25">
      <c r="A5" s="104"/>
      <c r="B5" s="107"/>
      <c r="C5" s="69">
        <v>2</v>
      </c>
      <c r="D5" s="69" t="s">
        <v>510</v>
      </c>
      <c r="E5" s="71">
        <v>1</v>
      </c>
      <c r="F5" s="110"/>
    </row>
    <row r="6" spans="1:6" ht="15.75" x14ac:dyDescent="0.25">
      <c r="A6" s="104"/>
      <c r="B6" s="107"/>
      <c r="C6" s="69">
        <v>3</v>
      </c>
      <c r="D6" s="69" t="s">
        <v>508</v>
      </c>
      <c r="E6" s="71">
        <v>0.1</v>
      </c>
      <c r="F6" s="110"/>
    </row>
    <row r="7" spans="1:6" ht="15.75" x14ac:dyDescent="0.25">
      <c r="A7" s="104"/>
      <c r="B7" s="107"/>
      <c r="C7" s="69">
        <v>4</v>
      </c>
      <c r="D7" s="69" t="s">
        <v>541</v>
      </c>
      <c r="E7" s="71">
        <v>3</v>
      </c>
      <c r="F7" s="110"/>
    </row>
    <row r="8" spans="1:6" ht="15.75" x14ac:dyDescent="0.25">
      <c r="A8" s="104"/>
      <c r="B8" s="107"/>
      <c r="C8" s="69">
        <v>5</v>
      </c>
      <c r="D8" s="69" t="s">
        <v>506</v>
      </c>
      <c r="E8" s="71">
        <v>0.1</v>
      </c>
      <c r="F8" s="110"/>
    </row>
    <row r="9" spans="1:6" ht="15.75" x14ac:dyDescent="0.25">
      <c r="A9" s="104"/>
      <c r="B9" s="107"/>
      <c r="C9" s="69">
        <v>6</v>
      </c>
      <c r="D9" s="69" t="s">
        <v>537</v>
      </c>
      <c r="E9" s="71">
        <v>1</v>
      </c>
      <c r="F9" s="110"/>
    </row>
    <row r="10" spans="1:6" ht="15.75" x14ac:dyDescent="0.25">
      <c r="A10" s="104"/>
      <c r="B10" s="107"/>
      <c r="C10" s="69">
        <v>7</v>
      </c>
      <c r="D10" s="69" t="s">
        <v>539</v>
      </c>
      <c r="E10" s="71">
        <v>0.1</v>
      </c>
      <c r="F10" s="110"/>
    </row>
    <row r="11" spans="1:6" ht="15.75" x14ac:dyDescent="0.25">
      <c r="A11" s="104"/>
      <c r="B11" s="107"/>
      <c r="C11" s="69">
        <v>8</v>
      </c>
      <c r="D11" s="69" t="s">
        <v>540</v>
      </c>
      <c r="E11" s="71">
        <v>3</v>
      </c>
      <c r="F11" s="110"/>
    </row>
    <row r="12" spans="1:6" ht="15.75" x14ac:dyDescent="0.25">
      <c r="A12" s="104"/>
      <c r="B12" s="107"/>
      <c r="C12" s="69">
        <v>9</v>
      </c>
      <c r="D12" s="69" t="s">
        <v>536</v>
      </c>
      <c r="E12" s="71">
        <v>3</v>
      </c>
      <c r="F12" s="110"/>
    </row>
    <row r="13" spans="1:6" ht="15.75" x14ac:dyDescent="0.25">
      <c r="A13" s="104"/>
      <c r="B13" s="107"/>
      <c r="C13" s="69">
        <v>10</v>
      </c>
      <c r="D13" s="69" t="s">
        <v>521</v>
      </c>
      <c r="E13" s="71">
        <v>0.1</v>
      </c>
      <c r="F13" s="110"/>
    </row>
    <row r="14" spans="1:6" ht="15.75" x14ac:dyDescent="0.25">
      <c r="A14" s="104"/>
      <c r="B14" s="107"/>
      <c r="C14" s="69">
        <v>11</v>
      </c>
      <c r="D14" s="69" t="s">
        <v>531</v>
      </c>
      <c r="E14" s="71">
        <v>0.1</v>
      </c>
      <c r="F14" s="110"/>
    </row>
    <row r="15" spans="1:6" ht="31.5" x14ac:dyDescent="0.25">
      <c r="A15" s="104"/>
      <c r="B15" s="107"/>
      <c r="C15" s="69">
        <v>12</v>
      </c>
      <c r="D15" s="69" t="s">
        <v>530</v>
      </c>
      <c r="E15" s="71">
        <v>0.1</v>
      </c>
      <c r="F15" s="110"/>
    </row>
    <row r="16" spans="1:6" ht="15.75" x14ac:dyDescent="0.25">
      <c r="A16" s="104"/>
      <c r="B16" s="107"/>
      <c r="C16" s="69">
        <v>13</v>
      </c>
      <c r="D16" s="69" t="s">
        <v>502</v>
      </c>
      <c r="E16" s="71">
        <v>0.1</v>
      </c>
      <c r="F16" s="110"/>
    </row>
    <row r="17" spans="1:6" ht="15.75" x14ac:dyDescent="0.25">
      <c r="A17" s="104"/>
      <c r="B17" s="107"/>
      <c r="C17" s="69">
        <v>14</v>
      </c>
      <c r="D17" s="69" t="s">
        <v>520</v>
      </c>
      <c r="E17" s="71">
        <v>0.1</v>
      </c>
      <c r="F17" s="110"/>
    </row>
    <row r="18" spans="1:6" ht="15.75" x14ac:dyDescent="0.25">
      <c r="A18" s="104"/>
      <c r="B18" s="107"/>
      <c r="C18" s="69">
        <v>15</v>
      </c>
      <c r="D18" s="69" t="s">
        <v>501</v>
      </c>
      <c r="E18" s="71">
        <v>0.1</v>
      </c>
      <c r="F18" s="110"/>
    </row>
    <row r="19" spans="1:6" ht="15.75" x14ac:dyDescent="0.25">
      <c r="A19" s="104"/>
      <c r="B19" s="107"/>
      <c r="C19" s="69">
        <v>16</v>
      </c>
      <c r="D19" s="69" t="s">
        <v>529</v>
      </c>
      <c r="E19" s="71">
        <v>0.1</v>
      </c>
      <c r="F19" s="110"/>
    </row>
    <row r="20" spans="1:6" ht="15.75" x14ac:dyDescent="0.25">
      <c r="A20" s="104"/>
      <c r="B20" s="107"/>
      <c r="C20" s="69">
        <v>17</v>
      </c>
      <c r="D20" s="69" t="s">
        <v>528</v>
      </c>
      <c r="E20" s="71">
        <v>0.1</v>
      </c>
      <c r="F20" s="110"/>
    </row>
    <row r="21" spans="1:6" ht="15.75" x14ac:dyDescent="0.25">
      <c r="A21" s="104"/>
      <c r="B21" s="107"/>
      <c r="C21" s="69">
        <v>18</v>
      </c>
      <c r="D21" s="69" t="s">
        <v>527</v>
      </c>
      <c r="E21" s="71">
        <v>0.1</v>
      </c>
      <c r="F21" s="110"/>
    </row>
    <row r="22" spans="1:6" ht="15.75" x14ac:dyDescent="0.25">
      <c r="A22" s="105"/>
      <c r="B22" s="108"/>
      <c r="C22" s="81"/>
      <c r="D22" s="65" t="s">
        <v>35</v>
      </c>
      <c r="E22" s="80">
        <f>SUM(E4:E21)</f>
        <v>31.200000000000017</v>
      </c>
      <c r="F22" s="111"/>
    </row>
    <row r="23" spans="1:6" ht="15.75" x14ac:dyDescent="0.25">
      <c r="A23" s="103">
        <v>2</v>
      </c>
      <c r="B23" s="106" t="s">
        <v>51</v>
      </c>
      <c r="C23" s="69">
        <v>1</v>
      </c>
      <c r="D23" s="69" t="s">
        <v>542</v>
      </c>
      <c r="E23" s="71">
        <v>19</v>
      </c>
      <c r="F23" s="109">
        <v>25</v>
      </c>
    </row>
    <row r="24" spans="1:6" ht="15.75" x14ac:dyDescent="0.25">
      <c r="A24" s="104"/>
      <c r="B24" s="107"/>
      <c r="C24" s="69">
        <v>2</v>
      </c>
      <c r="D24" s="69" t="s">
        <v>510</v>
      </c>
      <c r="E24" s="71">
        <v>1</v>
      </c>
      <c r="F24" s="110"/>
    </row>
    <row r="25" spans="1:6" ht="15.75" x14ac:dyDescent="0.25">
      <c r="A25" s="104"/>
      <c r="B25" s="107"/>
      <c r="C25" s="69">
        <v>3</v>
      </c>
      <c r="D25" s="69" t="s">
        <v>508</v>
      </c>
      <c r="E25" s="71">
        <v>0.1</v>
      </c>
      <c r="F25" s="110"/>
    </row>
    <row r="26" spans="1:6" ht="15.75" x14ac:dyDescent="0.25">
      <c r="A26" s="104"/>
      <c r="B26" s="107"/>
      <c r="C26" s="69">
        <v>4</v>
      </c>
      <c r="D26" s="69" t="s">
        <v>541</v>
      </c>
      <c r="E26" s="71">
        <v>3</v>
      </c>
      <c r="F26" s="110"/>
    </row>
    <row r="27" spans="1:6" ht="15.75" x14ac:dyDescent="0.25">
      <c r="A27" s="104"/>
      <c r="B27" s="107"/>
      <c r="C27" s="69">
        <v>5</v>
      </c>
      <c r="D27" s="69" t="s">
        <v>506</v>
      </c>
      <c r="E27" s="71">
        <v>0.1</v>
      </c>
      <c r="F27" s="110"/>
    </row>
    <row r="28" spans="1:6" ht="15.75" x14ac:dyDescent="0.25">
      <c r="A28" s="104"/>
      <c r="B28" s="107"/>
      <c r="C28" s="69">
        <v>6</v>
      </c>
      <c r="D28" s="69" t="s">
        <v>537</v>
      </c>
      <c r="E28" s="71">
        <v>1</v>
      </c>
      <c r="F28" s="110"/>
    </row>
    <row r="29" spans="1:6" ht="15.75" x14ac:dyDescent="0.25">
      <c r="A29" s="104"/>
      <c r="B29" s="107"/>
      <c r="C29" s="69">
        <v>7</v>
      </c>
      <c r="D29" s="69" t="s">
        <v>539</v>
      </c>
      <c r="E29" s="71">
        <v>0.1</v>
      </c>
      <c r="F29" s="110"/>
    </row>
    <row r="30" spans="1:6" ht="15.75" x14ac:dyDescent="0.25">
      <c r="A30" s="104"/>
      <c r="B30" s="107"/>
      <c r="C30" s="69">
        <v>8</v>
      </c>
      <c r="D30" s="69" t="s">
        <v>540</v>
      </c>
      <c r="E30" s="71">
        <v>3</v>
      </c>
      <c r="F30" s="110"/>
    </row>
    <row r="31" spans="1:6" ht="15.75" x14ac:dyDescent="0.25">
      <c r="A31" s="104"/>
      <c r="B31" s="107"/>
      <c r="C31" s="69">
        <v>9</v>
      </c>
      <c r="D31" s="69" t="s">
        <v>536</v>
      </c>
      <c r="E31" s="71">
        <v>3</v>
      </c>
      <c r="F31" s="110"/>
    </row>
    <row r="32" spans="1:6" ht="15.75" x14ac:dyDescent="0.25">
      <c r="A32" s="104"/>
      <c r="B32" s="107"/>
      <c r="C32" s="69">
        <v>10</v>
      </c>
      <c r="D32" s="69" t="s">
        <v>521</v>
      </c>
      <c r="E32" s="71">
        <v>0.1</v>
      </c>
      <c r="F32" s="110"/>
    </row>
    <row r="33" spans="1:6" ht="15.75" x14ac:dyDescent="0.25">
      <c r="A33" s="104"/>
      <c r="B33" s="107"/>
      <c r="C33" s="69">
        <v>11</v>
      </c>
      <c r="D33" s="69" t="s">
        <v>531</v>
      </c>
      <c r="E33" s="71">
        <v>0.1</v>
      </c>
      <c r="F33" s="110"/>
    </row>
    <row r="34" spans="1:6" ht="31.5" x14ac:dyDescent="0.25">
      <c r="A34" s="104"/>
      <c r="B34" s="107"/>
      <c r="C34" s="69">
        <v>12</v>
      </c>
      <c r="D34" s="69" t="s">
        <v>530</v>
      </c>
      <c r="E34" s="71">
        <v>0.1</v>
      </c>
      <c r="F34" s="110"/>
    </row>
    <row r="35" spans="1:6" ht="15.75" x14ac:dyDescent="0.25">
      <c r="A35" s="104"/>
      <c r="B35" s="107"/>
      <c r="C35" s="69">
        <v>13</v>
      </c>
      <c r="D35" s="69" t="s">
        <v>502</v>
      </c>
      <c r="E35" s="71">
        <v>0.1</v>
      </c>
      <c r="F35" s="110"/>
    </row>
    <row r="36" spans="1:6" ht="15.75" x14ac:dyDescent="0.25">
      <c r="A36" s="104"/>
      <c r="B36" s="107"/>
      <c r="C36" s="69">
        <v>14</v>
      </c>
      <c r="D36" s="69" t="s">
        <v>520</v>
      </c>
      <c r="E36" s="71">
        <v>0.1</v>
      </c>
      <c r="F36" s="110"/>
    </row>
    <row r="37" spans="1:6" ht="15.75" x14ac:dyDescent="0.25">
      <c r="A37" s="104"/>
      <c r="B37" s="107"/>
      <c r="C37" s="69">
        <v>15</v>
      </c>
      <c r="D37" s="69" t="s">
        <v>501</v>
      </c>
      <c r="E37" s="71">
        <v>0.1</v>
      </c>
      <c r="F37" s="110"/>
    </row>
    <row r="38" spans="1:6" ht="15.75" x14ac:dyDescent="0.25">
      <c r="A38" s="104"/>
      <c r="B38" s="107"/>
      <c r="C38" s="69">
        <v>16</v>
      </c>
      <c r="D38" s="69" t="s">
        <v>529</v>
      </c>
      <c r="E38" s="71">
        <v>0.1</v>
      </c>
      <c r="F38" s="110"/>
    </row>
    <row r="39" spans="1:6" ht="15.75" x14ac:dyDescent="0.25">
      <c r="A39" s="104"/>
      <c r="B39" s="107"/>
      <c r="C39" s="69">
        <v>17</v>
      </c>
      <c r="D39" s="69" t="s">
        <v>528</v>
      </c>
      <c r="E39" s="71">
        <v>0.1</v>
      </c>
      <c r="F39" s="110"/>
    </row>
    <row r="40" spans="1:6" ht="15.75" x14ac:dyDescent="0.25">
      <c r="A40" s="104"/>
      <c r="B40" s="107"/>
      <c r="C40" s="69">
        <v>18</v>
      </c>
      <c r="D40" s="69" t="s">
        <v>527</v>
      </c>
      <c r="E40" s="71">
        <v>0.1</v>
      </c>
      <c r="F40" s="110"/>
    </row>
    <row r="41" spans="1:6" ht="15.75" x14ac:dyDescent="0.25">
      <c r="A41" s="104"/>
      <c r="B41" s="107"/>
      <c r="C41" s="69">
        <v>19</v>
      </c>
      <c r="D41" s="69" t="s">
        <v>489</v>
      </c>
      <c r="E41" s="71">
        <v>4</v>
      </c>
      <c r="F41" s="110"/>
    </row>
    <row r="42" spans="1:6" ht="15.75" x14ac:dyDescent="0.25">
      <c r="A42" s="104"/>
      <c r="B42" s="107"/>
      <c r="C42" s="69">
        <v>20</v>
      </c>
      <c r="D42" s="69" t="s">
        <v>488</v>
      </c>
      <c r="E42" s="71">
        <v>0.5</v>
      </c>
      <c r="F42" s="110"/>
    </row>
    <row r="43" spans="1:6" ht="15.75" x14ac:dyDescent="0.25">
      <c r="A43" s="105"/>
      <c r="B43" s="108"/>
      <c r="C43" s="69"/>
      <c r="D43" s="65" t="s">
        <v>35</v>
      </c>
      <c r="E43" s="79">
        <f>SUM(E23:E42)</f>
        <v>35.700000000000017</v>
      </c>
      <c r="F43" s="111"/>
    </row>
    <row r="44" spans="1:6" ht="15.75" x14ac:dyDescent="0.25">
      <c r="A44" s="103">
        <v>3</v>
      </c>
      <c r="B44" s="106" t="s">
        <v>50</v>
      </c>
      <c r="C44" s="69">
        <v>1</v>
      </c>
      <c r="D44" s="69" t="s">
        <v>542</v>
      </c>
      <c r="E44" s="71">
        <v>19</v>
      </c>
      <c r="F44" s="109">
        <v>28</v>
      </c>
    </row>
    <row r="45" spans="1:6" ht="15.75" x14ac:dyDescent="0.25">
      <c r="A45" s="104"/>
      <c r="B45" s="107"/>
      <c r="C45" s="69">
        <v>2</v>
      </c>
      <c r="D45" s="69" t="s">
        <v>510</v>
      </c>
      <c r="E45" s="71">
        <v>1</v>
      </c>
      <c r="F45" s="110"/>
    </row>
    <row r="46" spans="1:6" ht="15.75" x14ac:dyDescent="0.25">
      <c r="A46" s="104"/>
      <c r="B46" s="107"/>
      <c r="C46" s="69">
        <v>3</v>
      </c>
      <c r="D46" s="69" t="s">
        <v>508</v>
      </c>
      <c r="E46" s="71">
        <v>0.1</v>
      </c>
      <c r="F46" s="110"/>
    </row>
    <row r="47" spans="1:6" ht="15.75" x14ac:dyDescent="0.25">
      <c r="A47" s="104"/>
      <c r="B47" s="107"/>
      <c r="C47" s="69">
        <v>4</v>
      </c>
      <c r="D47" s="69" t="s">
        <v>541</v>
      </c>
      <c r="E47" s="71">
        <v>3</v>
      </c>
      <c r="F47" s="110"/>
    </row>
    <row r="48" spans="1:6" ht="15.75" x14ac:dyDescent="0.25">
      <c r="A48" s="104"/>
      <c r="B48" s="107"/>
      <c r="C48" s="69">
        <v>5</v>
      </c>
      <c r="D48" s="69" t="s">
        <v>506</v>
      </c>
      <c r="E48" s="71">
        <v>0.1</v>
      </c>
      <c r="F48" s="110"/>
    </row>
    <row r="49" spans="1:6" ht="15.75" x14ac:dyDescent="0.25">
      <c r="A49" s="104"/>
      <c r="B49" s="107"/>
      <c r="C49" s="69">
        <v>6</v>
      </c>
      <c r="D49" s="69" t="s">
        <v>537</v>
      </c>
      <c r="E49" s="71">
        <v>1</v>
      </c>
      <c r="F49" s="110"/>
    </row>
    <row r="50" spans="1:6" ht="15.75" x14ac:dyDescent="0.25">
      <c r="A50" s="104"/>
      <c r="B50" s="107"/>
      <c r="C50" s="69">
        <v>7</v>
      </c>
      <c r="D50" s="69" t="s">
        <v>539</v>
      </c>
      <c r="E50" s="71">
        <v>0.1</v>
      </c>
      <c r="F50" s="110"/>
    </row>
    <row r="51" spans="1:6" ht="15.75" x14ac:dyDescent="0.25">
      <c r="A51" s="104"/>
      <c r="B51" s="107"/>
      <c r="C51" s="69">
        <v>8</v>
      </c>
      <c r="D51" s="69" t="s">
        <v>540</v>
      </c>
      <c r="E51" s="71">
        <v>3</v>
      </c>
      <c r="F51" s="110"/>
    </row>
    <row r="52" spans="1:6" ht="15.75" x14ac:dyDescent="0.25">
      <c r="A52" s="104"/>
      <c r="B52" s="107"/>
      <c r="C52" s="69">
        <v>9</v>
      </c>
      <c r="D52" s="69" t="s">
        <v>536</v>
      </c>
      <c r="E52" s="71">
        <v>3</v>
      </c>
      <c r="F52" s="110"/>
    </row>
    <row r="53" spans="1:6" ht="15.75" x14ac:dyDescent="0.25">
      <c r="A53" s="104"/>
      <c r="B53" s="107"/>
      <c r="C53" s="69">
        <v>10</v>
      </c>
      <c r="D53" s="69" t="s">
        <v>521</v>
      </c>
      <c r="E53" s="71">
        <v>0.1</v>
      </c>
      <c r="F53" s="110"/>
    </row>
    <row r="54" spans="1:6" ht="15.75" x14ac:dyDescent="0.25">
      <c r="A54" s="104"/>
      <c r="B54" s="107"/>
      <c r="C54" s="69">
        <v>11</v>
      </c>
      <c r="D54" s="69" t="s">
        <v>531</v>
      </c>
      <c r="E54" s="71">
        <v>0.1</v>
      </c>
      <c r="F54" s="110"/>
    </row>
    <row r="55" spans="1:6" ht="31.5" x14ac:dyDescent="0.25">
      <c r="A55" s="104"/>
      <c r="B55" s="107"/>
      <c r="C55" s="69">
        <v>12</v>
      </c>
      <c r="D55" s="69" t="s">
        <v>530</v>
      </c>
      <c r="E55" s="71">
        <v>0.1</v>
      </c>
      <c r="F55" s="110"/>
    </row>
    <row r="56" spans="1:6" ht="15.75" x14ac:dyDescent="0.25">
      <c r="A56" s="104"/>
      <c r="B56" s="107"/>
      <c r="C56" s="69">
        <v>13</v>
      </c>
      <c r="D56" s="69" t="s">
        <v>502</v>
      </c>
      <c r="E56" s="71">
        <v>0.1</v>
      </c>
      <c r="F56" s="110"/>
    </row>
    <row r="57" spans="1:6" ht="15.75" x14ac:dyDescent="0.25">
      <c r="A57" s="104"/>
      <c r="B57" s="107"/>
      <c r="C57" s="69">
        <v>14</v>
      </c>
      <c r="D57" s="69" t="s">
        <v>520</v>
      </c>
      <c r="E57" s="71">
        <v>0.1</v>
      </c>
      <c r="F57" s="110"/>
    </row>
    <row r="58" spans="1:6" ht="15.75" x14ac:dyDescent="0.25">
      <c r="A58" s="104"/>
      <c r="B58" s="107"/>
      <c r="C58" s="69">
        <v>15</v>
      </c>
      <c r="D58" s="69" t="s">
        <v>501</v>
      </c>
      <c r="E58" s="71">
        <v>0.1</v>
      </c>
      <c r="F58" s="110"/>
    </row>
    <row r="59" spans="1:6" ht="15.75" x14ac:dyDescent="0.25">
      <c r="A59" s="104"/>
      <c r="B59" s="107"/>
      <c r="C59" s="69">
        <v>16</v>
      </c>
      <c r="D59" s="69" t="s">
        <v>529</v>
      </c>
      <c r="E59" s="71">
        <v>0.1</v>
      </c>
      <c r="F59" s="110"/>
    </row>
    <row r="60" spans="1:6" ht="15.75" x14ac:dyDescent="0.25">
      <c r="A60" s="104"/>
      <c r="B60" s="107"/>
      <c r="C60" s="69">
        <v>17</v>
      </c>
      <c r="D60" s="69" t="s">
        <v>528</v>
      </c>
      <c r="E60" s="71">
        <v>0.1</v>
      </c>
      <c r="F60" s="110"/>
    </row>
    <row r="61" spans="1:6" ht="15.75" x14ac:dyDescent="0.25">
      <c r="A61" s="104"/>
      <c r="B61" s="107"/>
      <c r="C61" s="69">
        <v>18</v>
      </c>
      <c r="D61" s="69" t="s">
        <v>527</v>
      </c>
      <c r="E61" s="71">
        <v>0.1</v>
      </c>
      <c r="F61" s="110"/>
    </row>
    <row r="62" spans="1:6" ht="15.75" x14ac:dyDescent="0.25">
      <c r="A62" s="104"/>
      <c r="B62" s="107"/>
      <c r="C62" s="69">
        <v>19</v>
      </c>
      <c r="D62" s="69" t="s">
        <v>494</v>
      </c>
      <c r="E62" s="71">
        <v>1</v>
      </c>
      <c r="F62" s="110"/>
    </row>
    <row r="63" spans="1:6" ht="15.75" x14ac:dyDescent="0.25">
      <c r="A63" s="104"/>
      <c r="B63" s="107"/>
      <c r="C63" s="69">
        <v>20</v>
      </c>
      <c r="D63" s="69" t="s">
        <v>495</v>
      </c>
      <c r="E63" s="71">
        <v>2</v>
      </c>
      <c r="F63" s="110"/>
    </row>
    <row r="64" spans="1:6" ht="15.75" x14ac:dyDescent="0.25">
      <c r="A64" s="104"/>
      <c r="B64" s="107"/>
      <c r="C64" s="69">
        <v>21</v>
      </c>
      <c r="D64" s="69" t="s">
        <v>493</v>
      </c>
      <c r="E64" s="71">
        <v>6</v>
      </c>
      <c r="F64" s="110"/>
    </row>
    <row r="65" spans="1:6" ht="15.75" x14ac:dyDescent="0.25">
      <c r="A65" s="105"/>
      <c r="B65" s="108"/>
      <c r="C65" s="69"/>
      <c r="D65" s="65" t="s">
        <v>35</v>
      </c>
      <c r="E65" s="79">
        <f>SUM(E44:E64)</f>
        <v>40.200000000000017</v>
      </c>
      <c r="F65" s="111"/>
    </row>
    <row r="66" spans="1:6" ht="15.75" x14ac:dyDescent="0.25">
      <c r="A66" s="103">
        <v>4</v>
      </c>
      <c r="B66" s="106" t="s">
        <v>52</v>
      </c>
      <c r="C66" s="69">
        <v>1</v>
      </c>
      <c r="D66" s="69" t="s">
        <v>542</v>
      </c>
      <c r="E66" s="71">
        <v>19</v>
      </c>
      <c r="F66" s="109">
        <v>28</v>
      </c>
    </row>
    <row r="67" spans="1:6" ht="15.75" x14ac:dyDescent="0.25">
      <c r="A67" s="104"/>
      <c r="B67" s="107"/>
      <c r="C67" s="69">
        <v>2</v>
      </c>
      <c r="D67" s="69" t="s">
        <v>510</v>
      </c>
      <c r="E67" s="71">
        <v>1</v>
      </c>
      <c r="F67" s="110"/>
    </row>
    <row r="68" spans="1:6" ht="15.75" x14ac:dyDescent="0.25">
      <c r="A68" s="104"/>
      <c r="B68" s="107"/>
      <c r="C68" s="69">
        <v>3</v>
      </c>
      <c r="D68" s="69" t="s">
        <v>508</v>
      </c>
      <c r="E68" s="71">
        <v>0.1</v>
      </c>
      <c r="F68" s="110"/>
    </row>
    <row r="69" spans="1:6" ht="15.75" x14ac:dyDescent="0.25">
      <c r="A69" s="104"/>
      <c r="B69" s="107"/>
      <c r="C69" s="69">
        <v>4</v>
      </c>
      <c r="D69" s="69" t="s">
        <v>541</v>
      </c>
      <c r="E69" s="71">
        <v>3</v>
      </c>
      <c r="F69" s="110"/>
    </row>
    <row r="70" spans="1:6" ht="15.75" x14ac:dyDescent="0.25">
      <c r="A70" s="104"/>
      <c r="B70" s="107"/>
      <c r="C70" s="69">
        <v>5</v>
      </c>
      <c r="D70" s="69" t="s">
        <v>506</v>
      </c>
      <c r="E70" s="71">
        <v>0.1</v>
      </c>
      <c r="F70" s="110"/>
    </row>
    <row r="71" spans="1:6" ht="15.75" x14ac:dyDescent="0.25">
      <c r="A71" s="104"/>
      <c r="B71" s="107"/>
      <c r="C71" s="69">
        <v>6</v>
      </c>
      <c r="D71" s="69" t="s">
        <v>537</v>
      </c>
      <c r="E71" s="71">
        <v>1</v>
      </c>
      <c r="F71" s="110"/>
    </row>
    <row r="72" spans="1:6" ht="15.75" x14ac:dyDescent="0.25">
      <c r="A72" s="104"/>
      <c r="B72" s="107"/>
      <c r="C72" s="69">
        <v>7</v>
      </c>
      <c r="D72" s="69" t="s">
        <v>539</v>
      </c>
      <c r="E72" s="71">
        <v>0.1</v>
      </c>
      <c r="F72" s="110"/>
    </row>
    <row r="73" spans="1:6" ht="15.75" x14ac:dyDescent="0.25">
      <c r="A73" s="104"/>
      <c r="B73" s="107"/>
      <c r="C73" s="69">
        <v>8</v>
      </c>
      <c r="D73" s="69" t="s">
        <v>540</v>
      </c>
      <c r="E73" s="71">
        <v>3</v>
      </c>
      <c r="F73" s="110"/>
    </row>
    <row r="74" spans="1:6" ht="15.75" x14ac:dyDescent="0.25">
      <c r="A74" s="104"/>
      <c r="B74" s="107"/>
      <c r="C74" s="69">
        <v>9</v>
      </c>
      <c r="D74" s="69" t="s">
        <v>536</v>
      </c>
      <c r="E74" s="71">
        <v>3</v>
      </c>
      <c r="F74" s="110"/>
    </row>
    <row r="75" spans="1:6" ht="15.75" x14ac:dyDescent="0.25">
      <c r="A75" s="104"/>
      <c r="B75" s="107"/>
      <c r="C75" s="69">
        <v>10</v>
      </c>
      <c r="D75" s="69" t="s">
        <v>521</v>
      </c>
      <c r="E75" s="71">
        <v>0.1</v>
      </c>
      <c r="F75" s="110"/>
    </row>
    <row r="76" spans="1:6" ht="15.75" x14ac:dyDescent="0.25">
      <c r="A76" s="104"/>
      <c r="B76" s="107"/>
      <c r="C76" s="69">
        <v>11</v>
      </c>
      <c r="D76" s="69" t="s">
        <v>531</v>
      </c>
      <c r="E76" s="71">
        <v>0.1</v>
      </c>
      <c r="F76" s="110"/>
    </row>
    <row r="77" spans="1:6" ht="31.5" x14ac:dyDescent="0.25">
      <c r="A77" s="104"/>
      <c r="B77" s="107"/>
      <c r="C77" s="69">
        <v>12</v>
      </c>
      <c r="D77" s="69" t="s">
        <v>530</v>
      </c>
      <c r="E77" s="71">
        <v>0.1</v>
      </c>
      <c r="F77" s="110"/>
    </row>
    <row r="78" spans="1:6" ht="15.75" x14ac:dyDescent="0.25">
      <c r="A78" s="104"/>
      <c r="B78" s="107"/>
      <c r="C78" s="69">
        <v>13</v>
      </c>
      <c r="D78" s="69" t="s">
        <v>489</v>
      </c>
      <c r="E78" s="71">
        <v>4</v>
      </c>
      <c r="F78" s="110"/>
    </row>
    <row r="79" spans="1:6" ht="15.75" x14ac:dyDescent="0.25">
      <c r="A79" s="104"/>
      <c r="B79" s="107"/>
      <c r="C79" s="69">
        <v>14</v>
      </c>
      <c r="D79" s="69" t="s">
        <v>488</v>
      </c>
      <c r="E79" s="71">
        <v>0.5</v>
      </c>
      <c r="F79" s="110"/>
    </row>
    <row r="80" spans="1:6" ht="15.75" x14ac:dyDescent="0.25">
      <c r="A80" s="104"/>
      <c r="B80" s="107"/>
      <c r="C80" s="69">
        <v>15</v>
      </c>
      <c r="D80" s="69" t="s">
        <v>502</v>
      </c>
      <c r="E80" s="71">
        <v>0.1</v>
      </c>
      <c r="F80" s="110"/>
    </row>
    <row r="81" spans="1:6" ht="15.75" x14ac:dyDescent="0.25">
      <c r="A81" s="104"/>
      <c r="B81" s="107"/>
      <c r="C81" s="69">
        <v>16</v>
      </c>
      <c r="D81" s="69" t="s">
        <v>520</v>
      </c>
      <c r="E81" s="71">
        <v>0.1</v>
      </c>
      <c r="F81" s="110"/>
    </row>
    <row r="82" spans="1:6" ht="30.75" customHeight="1" x14ac:dyDescent="0.25">
      <c r="A82" s="104"/>
      <c r="B82" s="107"/>
      <c r="C82" s="69">
        <v>17</v>
      </c>
      <c r="D82" s="69" t="s">
        <v>501</v>
      </c>
      <c r="E82" s="71">
        <v>0.1</v>
      </c>
      <c r="F82" s="110"/>
    </row>
    <row r="83" spans="1:6" ht="15.75" x14ac:dyDescent="0.25">
      <c r="A83" s="104"/>
      <c r="B83" s="107"/>
      <c r="C83" s="69">
        <v>18</v>
      </c>
      <c r="D83" s="69" t="s">
        <v>529</v>
      </c>
      <c r="E83" s="71">
        <v>0.1</v>
      </c>
      <c r="F83" s="110"/>
    </row>
    <row r="84" spans="1:6" ht="15.75" x14ac:dyDescent="0.25">
      <c r="A84" s="104"/>
      <c r="B84" s="107"/>
      <c r="C84" s="69">
        <v>19</v>
      </c>
      <c r="D84" s="69" t="s">
        <v>528</v>
      </c>
      <c r="E84" s="71">
        <v>0.1</v>
      </c>
      <c r="F84" s="110"/>
    </row>
    <row r="85" spans="1:6" ht="15.75" x14ac:dyDescent="0.25">
      <c r="A85" s="104"/>
      <c r="B85" s="107"/>
      <c r="C85" s="69">
        <v>20</v>
      </c>
      <c r="D85" s="69" t="s">
        <v>527</v>
      </c>
      <c r="E85" s="71">
        <v>0.1</v>
      </c>
      <c r="F85" s="110"/>
    </row>
    <row r="86" spans="1:6" ht="15.75" x14ac:dyDescent="0.25">
      <c r="A86" s="104"/>
      <c r="B86" s="107"/>
      <c r="C86" s="69">
        <v>21</v>
      </c>
      <c r="D86" s="69" t="s">
        <v>494</v>
      </c>
      <c r="E86" s="71">
        <v>1</v>
      </c>
      <c r="F86" s="110"/>
    </row>
    <row r="87" spans="1:6" ht="15.75" x14ac:dyDescent="0.25">
      <c r="A87" s="104"/>
      <c r="B87" s="107"/>
      <c r="C87" s="69">
        <v>22</v>
      </c>
      <c r="D87" s="69" t="s">
        <v>495</v>
      </c>
      <c r="E87" s="71">
        <v>2</v>
      </c>
      <c r="F87" s="110"/>
    </row>
    <row r="88" spans="1:6" ht="15.75" x14ac:dyDescent="0.25">
      <c r="A88" s="104"/>
      <c r="B88" s="107"/>
      <c r="C88" s="69">
        <v>23</v>
      </c>
      <c r="D88" s="69" t="s">
        <v>493</v>
      </c>
      <c r="E88" s="71">
        <v>6</v>
      </c>
      <c r="F88" s="110"/>
    </row>
    <row r="89" spans="1:6" ht="15.75" x14ac:dyDescent="0.25">
      <c r="A89" s="105"/>
      <c r="B89" s="108"/>
      <c r="C89" s="69"/>
      <c r="D89" s="65" t="s">
        <v>35</v>
      </c>
      <c r="E89" s="79">
        <f>SUM(E66:E88)</f>
        <v>44.700000000000017</v>
      </c>
      <c r="F89" s="111"/>
    </row>
    <row r="90" spans="1:6" ht="15.75" x14ac:dyDescent="0.25">
      <c r="A90" s="103">
        <v>5</v>
      </c>
      <c r="B90" s="106" t="s">
        <v>316</v>
      </c>
      <c r="C90" s="69">
        <v>1</v>
      </c>
      <c r="D90" s="69" t="s">
        <v>542</v>
      </c>
      <c r="E90" s="71">
        <v>19</v>
      </c>
      <c r="F90" s="109">
        <v>30</v>
      </c>
    </row>
    <row r="91" spans="1:6" ht="15.75" x14ac:dyDescent="0.25">
      <c r="A91" s="104"/>
      <c r="B91" s="107"/>
      <c r="C91" s="69">
        <v>2</v>
      </c>
      <c r="D91" s="69" t="s">
        <v>510</v>
      </c>
      <c r="E91" s="71">
        <v>1</v>
      </c>
      <c r="F91" s="110"/>
    </row>
    <row r="92" spans="1:6" ht="15.75" x14ac:dyDescent="0.25">
      <c r="A92" s="104"/>
      <c r="B92" s="107"/>
      <c r="C92" s="69">
        <v>3</v>
      </c>
      <c r="D92" s="69" t="s">
        <v>508</v>
      </c>
      <c r="E92" s="71">
        <v>0.1</v>
      </c>
      <c r="F92" s="110"/>
    </row>
    <row r="93" spans="1:6" ht="15.75" x14ac:dyDescent="0.25">
      <c r="A93" s="104"/>
      <c r="B93" s="107"/>
      <c r="C93" s="69">
        <v>4</v>
      </c>
      <c r="D93" s="69" t="s">
        <v>541</v>
      </c>
      <c r="E93" s="71">
        <v>3</v>
      </c>
      <c r="F93" s="110"/>
    </row>
    <row r="94" spans="1:6" ht="15.75" x14ac:dyDescent="0.25">
      <c r="A94" s="104"/>
      <c r="B94" s="107"/>
      <c r="C94" s="69">
        <v>5</v>
      </c>
      <c r="D94" s="69" t="s">
        <v>506</v>
      </c>
      <c r="E94" s="71">
        <v>0.1</v>
      </c>
      <c r="F94" s="110"/>
    </row>
    <row r="95" spans="1:6" ht="15.75" x14ac:dyDescent="0.25">
      <c r="A95" s="104"/>
      <c r="B95" s="107"/>
      <c r="C95" s="69">
        <v>6</v>
      </c>
      <c r="D95" s="69" t="s">
        <v>537</v>
      </c>
      <c r="E95" s="71">
        <v>1</v>
      </c>
      <c r="F95" s="110"/>
    </row>
    <row r="96" spans="1:6" ht="15.75" x14ac:dyDescent="0.25">
      <c r="A96" s="104"/>
      <c r="B96" s="107"/>
      <c r="C96" s="69">
        <v>7</v>
      </c>
      <c r="D96" s="69" t="s">
        <v>539</v>
      </c>
      <c r="E96" s="71">
        <v>0.1</v>
      </c>
      <c r="F96" s="110"/>
    </row>
    <row r="97" spans="1:6" ht="15.75" x14ac:dyDescent="0.25">
      <c r="A97" s="104"/>
      <c r="B97" s="107"/>
      <c r="C97" s="69">
        <v>8</v>
      </c>
      <c r="D97" s="69" t="s">
        <v>540</v>
      </c>
      <c r="E97" s="71">
        <v>3</v>
      </c>
      <c r="F97" s="110"/>
    </row>
    <row r="98" spans="1:6" ht="15.75" x14ac:dyDescent="0.25">
      <c r="A98" s="104"/>
      <c r="B98" s="107"/>
      <c r="C98" s="69">
        <v>9</v>
      </c>
      <c r="D98" s="69" t="s">
        <v>536</v>
      </c>
      <c r="E98" s="71">
        <v>3</v>
      </c>
      <c r="F98" s="110"/>
    </row>
    <row r="99" spans="1:6" ht="15.75" x14ac:dyDescent="0.25">
      <c r="A99" s="104"/>
      <c r="B99" s="107"/>
      <c r="C99" s="69">
        <v>10</v>
      </c>
      <c r="D99" s="69" t="s">
        <v>521</v>
      </c>
      <c r="E99" s="71">
        <v>0.1</v>
      </c>
      <c r="F99" s="110"/>
    </row>
    <row r="100" spans="1:6" ht="15.75" x14ac:dyDescent="0.25">
      <c r="A100" s="104"/>
      <c r="B100" s="107"/>
      <c r="C100" s="69">
        <v>11</v>
      </c>
      <c r="D100" s="69" t="s">
        <v>531</v>
      </c>
      <c r="E100" s="71">
        <v>0.1</v>
      </c>
      <c r="F100" s="110"/>
    </row>
    <row r="101" spans="1:6" ht="31.5" x14ac:dyDescent="0.25">
      <c r="A101" s="104"/>
      <c r="B101" s="107"/>
      <c r="C101" s="69">
        <v>12</v>
      </c>
      <c r="D101" s="69" t="s">
        <v>530</v>
      </c>
      <c r="E101" s="71">
        <v>0.1</v>
      </c>
      <c r="F101" s="110"/>
    </row>
    <row r="102" spans="1:6" ht="15.75" x14ac:dyDescent="0.25">
      <c r="A102" s="104"/>
      <c r="B102" s="107"/>
      <c r="C102" s="69">
        <v>13</v>
      </c>
      <c r="D102" s="69" t="s">
        <v>489</v>
      </c>
      <c r="E102" s="71">
        <v>4</v>
      </c>
      <c r="F102" s="110"/>
    </row>
    <row r="103" spans="1:6" ht="15.75" x14ac:dyDescent="0.25">
      <c r="A103" s="104"/>
      <c r="B103" s="107"/>
      <c r="C103" s="69">
        <v>14</v>
      </c>
      <c r="D103" s="69" t="s">
        <v>488</v>
      </c>
      <c r="E103" s="71">
        <v>0.5</v>
      </c>
      <c r="F103" s="110"/>
    </row>
    <row r="104" spans="1:6" ht="15.75" x14ac:dyDescent="0.25">
      <c r="A104" s="104"/>
      <c r="B104" s="107"/>
      <c r="C104" s="69">
        <v>15</v>
      </c>
      <c r="D104" s="69" t="s">
        <v>502</v>
      </c>
      <c r="E104" s="71">
        <v>0.1</v>
      </c>
      <c r="F104" s="110"/>
    </row>
    <row r="105" spans="1:6" ht="15.75" x14ac:dyDescent="0.25">
      <c r="A105" s="104"/>
      <c r="B105" s="107"/>
      <c r="C105" s="69">
        <v>16</v>
      </c>
      <c r="D105" s="69" t="s">
        <v>520</v>
      </c>
      <c r="E105" s="71">
        <v>0.1</v>
      </c>
      <c r="F105" s="110"/>
    </row>
    <row r="106" spans="1:6" ht="15.75" x14ac:dyDescent="0.25">
      <c r="A106" s="104"/>
      <c r="B106" s="107"/>
      <c r="C106" s="69">
        <v>17</v>
      </c>
      <c r="D106" s="69" t="s">
        <v>501</v>
      </c>
      <c r="E106" s="71">
        <v>0.1</v>
      </c>
      <c r="F106" s="110"/>
    </row>
    <row r="107" spans="1:6" ht="15.75" x14ac:dyDescent="0.25">
      <c r="A107" s="104"/>
      <c r="B107" s="107"/>
      <c r="C107" s="69">
        <v>18</v>
      </c>
      <c r="D107" s="69" t="s">
        <v>529</v>
      </c>
      <c r="E107" s="71">
        <v>0.1</v>
      </c>
      <c r="F107" s="110"/>
    </row>
    <row r="108" spans="1:6" ht="15.75" x14ac:dyDescent="0.25">
      <c r="A108" s="104"/>
      <c r="B108" s="107"/>
      <c r="C108" s="69">
        <v>19</v>
      </c>
      <c r="D108" s="69" t="s">
        <v>528</v>
      </c>
      <c r="E108" s="71">
        <v>0.1</v>
      </c>
      <c r="F108" s="110"/>
    </row>
    <row r="109" spans="1:6" ht="15.75" x14ac:dyDescent="0.25">
      <c r="A109" s="104"/>
      <c r="B109" s="107"/>
      <c r="C109" s="69">
        <v>20</v>
      </c>
      <c r="D109" s="69" t="s">
        <v>527</v>
      </c>
      <c r="E109" s="71">
        <v>0.1</v>
      </c>
      <c r="F109" s="110"/>
    </row>
    <row r="110" spans="1:6" ht="15.75" x14ac:dyDescent="0.25">
      <c r="A110" s="104"/>
      <c r="B110" s="107"/>
      <c r="C110" s="69">
        <v>21</v>
      </c>
      <c r="D110" s="69" t="s">
        <v>494</v>
      </c>
      <c r="E110" s="71">
        <v>1</v>
      </c>
      <c r="F110" s="110"/>
    </row>
    <row r="111" spans="1:6" ht="15.75" x14ac:dyDescent="0.25">
      <c r="A111" s="104"/>
      <c r="B111" s="107"/>
      <c r="C111" s="69">
        <v>22</v>
      </c>
      <c r="D111" s="69" t="s">
        <v>495</v>
      </c>
      <c r="E111" s="71">
        <v>2</v>
      </c>
      <c r="F111" s="110"/>
    </row>
    <row r="112" spans="1:6" ht="15.75" x14ac:dyDescent="0.25">
      <c r="A112" s="104"/>
      <c r="B112" s="107"/>
      <c r="C112" s="69">
        <v>23</v>
      </c>
      <c r="D112" s="69" t="s">
        <v>493</v>
      </c>
      <c r="E112" s="71">
        <v>6</v>
      </c>
      <c r="F112" s="110"/>
    </row>
    <row r="113" spans="1:6" ht="15.75" x14ac:dyDescent="0.25">
      <c r="A113" s="104"/>
      <c r="B113" s="107"/>
      <c r="C113" s="69">
        <v>24</v>
      </c>
      <c r="D113" s="69" t="s">
        <v>532</v>
      </c>
      <c r="E113" s="71">
        <v>8</v>
      </c>
      <c r="F113" s="110"/>
    </row>
    <row r="114" spans="1:6" ht="15.75" x14ac:dyDescent="0.25">
      <c r="A114" s="105"/>
      <c r="B114" s="108"/>
      <c r="C114" s="69"/>
      <c r="D114" s="65" t="s">
        <v>35</v>
      </c>
      <c r="E114" s="79">
        <f>SUM(E90:E113)</f>
        <v>52.700000000000017</v>
      </c>
      <c r="F114" s="111"/>
    </row>
    <row r="115" spans="1:6" ht="15.75" x14ac:dyDescent="0.25">
      <c r="A115" s="103">
        <v>6</v>
      </c>
      <c r="B115" s="106" t="s">
        <v>317</v>
      </c>
      <c r="C115" s="69">
        <v>1</v>
      </c>
      <c r="D115" s="69" t="s">
        <v>542</v>
      </c>
      <c r="E115" s="71">
        <v>19</v>
      </c>
      <c r="F115" s="109">
        <v>27</v>
      </c>
    </row>
    <row r="116" spans="1:6" ht="15.75" x14ac:dyDescent="0.25">
      <c r="A116" s="104"/>
      <c r="B116" s="107"/>
      <c r="C116" s="69">
        <v>2</v>
      </c>
      <c r="D116" s="69" t="s">
        <v>548</v>
      </c>
      <c r="E116" s="71">
        <v>10</v>
      </c>
      <c r="F116" s="110"/>
    </row>
    <row r="117" spans="1:6" ht="15.75" x14ac:dyDescent="0.25">
      <c r="A117" s="104"/>
      <c r="B117" s="107"/>
      <c r="C117" s="69">
        <v>3</v>
      </c>
      <c r="D117" s="69" t="s">
        <v>510</v>
      </c>
      <c r="E117" s="71">
        <v>1</v>
      </c>
      <c r="F117" s="110"/>
    </row>
    <row r="118" spans="1:6" ht="15.75" x14ac:dyDescent="0.25">
      <c r="A118" s="104"/>
      <c r="B118" s="107"/>
      <c r="C118" s="69">
        <v>4</v>
      </c>
      <c r="D118" s="69" t="s">
        <v>508</v>
      </c>
      <c r="E118" s="71">
        <v>0.1</v>
      </c>
      <c r="F118" s="110"/>
    </row>
    <row r="119" spans="1:6" ht="15.75" x14ac:dyDescent="0.25">
      <c r="A119" s="104"/>
      <c r="B119" s="107"/>
      <c r="C119" s="69">
        <v>5</v>
      </c>
      <c r="D119" s="69" t="s">
        <v>541</v>
      </c>
      <c r="E119" s="71">
        <v>3</v>
      </c>
      <c r="F119" s="110"/>
    </row>
    <row r="120" spans="1:6" ht="15.75" x14ac:dyDescent="0.25">
      <c r="A120" s="104"/>
      <c r="B120" s="107"/>
      <c r="C120" s="69">
        <v>6</v>
      </c>
      <c r="D120" s="69" t="s">
        <v>506</v>
      </c>
      <c r="E120" s="71">
        <v>0.1</v>
      </c>
      <c r="F120" s="110"/>
    </row>
    <row r="121" spans="1:6" ht="15.75" x14ac:dyDescent="0.25">
      <c r="A121" s="104"/>
      <c r="B121" s="107"/>
      <c r="C121" s="69">
        <v>7</v>
      </c>
      <c r="D121" s="69" t="s">
        <v>537</v>
      </c>
      <c r="E121" s="71">
        <v>1</v>
      </c>
      <c r="F121" s="110"/>
    </row>
    <row r="122" spans="1:6" ht="15.75" x14ac:dyDescent="0.25">
      <c r="A122" s="104"/>
      <c r="B122" s="107"/>
      <c r="C122" s="69">
        <v>8</v>
      </c>
      <c r="D122" s="69" t="s">
        <v>539</v>
      </c>
      <c r="E122" s="71">
        <v>0.1</v>
      </c>
      <c r="F122" s="110"/>
    </row>
    <row r="123" spans="1:6" ht="15.75" x14ac:dyDescent="0.25">
      <c r="A123" s="104"/>
      <c r="B123" s="107"/>
      <c r="C123" s="69">
        <v>9</v>
      </c>
      <c r="D123" s="69" t="s">
        <v>540</v>
      </c>
      <c r="E123" s="71">
        <v>3</v>
      </c>
      <c r="F123" s="110"/>
    </row>
    <row r="124" spans="1:6" ht="15.75" x14ac:dyDescent="0.25">
      <c r="A124" s="104"/>
      <c r="B124" s="107"/>
      <c r="C124" s="69">
        <v>10</v>
      </c>
      <c r="D124" s="69" t="s">
        <v>536</v>
      </c>
      <c r="E124" s="71">
        <v>3</v>
      </c>
      <c r="F124" s="110"/>
    </row>
    <row r="125" spans="1:6" ht="15.75" x14ac:dyDescent="0.25">
      <c r="A125" s="104"/>
      <c r="B125" s="107"/>
      <c r="C125" s="69">
        <v>11</v>
      </c>
      <c r="D125" s="69" t="s">
        <v>525</v>
      </c>
      <c r="E125" s="71">
        <v>0.1</v>
      </c>
      <c r="F125" s="110"/>
    </row>
    <row r="126" spans="1:6" ht="15.75" x14ac:dyDescent="0.25">
      <c r="A126" s="104"/>
      <c r="B126" s="107"/>
      <c r="C126" s="69">
        <v>12</v>
      </c>
      <c r="D126" s="69" t="s">
        <v>502</v>
      </c>
      <c r="E126" s="71">
        <v>0.1</v>
      </c>
      <c r="F126" s="110"/>
    </row>
    <row r="127" spans="1:6" ht="15.75" x14ac:dyDescent="0.25">
      <c r="A127" s="104"/>
      <c r="B127" s="107"/>
      <c r="C127" s="69">
        <v>13</v>
      </c>
      <c r="D127" s="69" t="s">
        <v>501</v>
      </c>
      <c r="E127" s="71">
        <v>0.1</v>
      </c>
      <c r="F127" s="110"/>
    </row>
    <row r="128" spans="1:6" ht="15.75" x14ac:dyDescent="0.25">
      <c r="A128" s="105"/>
      <c r="B128" s="108"/>
      <c r="C128" s="69"/>
      <c r="D128" s="65" t="s">
        <v>35</v>
      </c>
      <c r="E128" s="79">
        <f>SUM(E115:E127)</f>
        <v>40.600000000000009</v>
      </c>
      <c r="F128" s="111"/>
    </row>
    <row r="129" spans="1:6" ht="15.75" x14ac:dyDescent="0.25">
      <c r="A129" s="103">
        <v>7</v>
      </c>
      <c r="B129" s="106" t="s">
        <v>318</v>
      </c>
      <c r="C129" s="69">
        <v>1</v>
      </c>
      <c r="D129" s="69" t="s">
        <v>542</v>
      </c>
      <c r="E129" s="71">
        <v>19</v>
      </c>
      <c r="F129" s="109">
        <v>27</v>
      </c>
    </row>
    <row r="130" spans="1:6" ht="15.75" x14ac:dyDescent="0.25">
      <c r="A130" s="104"/>
      <c r="B130" s="107"/>
      <c r="C130" s="69">
        <v>2</v>
      </c>
      <c r="D130" s="69" t="s">
        <v>548</v>
      </c>
      <c r="E130" s="71">
        <v>10</v>
      </c>
      <c r="F130" s="110"/>
    </row>
    <row r="131" spans="1:6" ht="15.75" x14ac:dyDescent="0.25">
      <c r="A131" s="104"/>
      <c r="B131" s="107"/>
      <c r="C131" s="69">
        <v>3</v>
      </c>
      <c r="D131" s="69" t="s">
        <v>510</v>
      </c>
      <c r="E131" s="71">
        <v>1</v>
      </c>
      <c r="F131" s="110"/>
    </row>
    <row r="132" spans="1:6" ht="15.75" x14ac:dyDescent="0.25">
      <c r="A132" s="104"/>
      <c r="B132" s="107"/>
      <c r="C132" s="69">
        <v>4</v>
      </c>
      <c r="D132" s="69" t="s">
        <v>508</v>
      </c>
      <c r="E132" s="71">
        <v>0.1</v>
      </c>
      <c r="F132" s="110"/>
    </row>
    <row r="133" spans="1:6" ht="15.75" x14ac:dyDescent="0.25">
      <c r="A133" s="104"/>
      <c r="B133" s="107"/>
      <c r="C133" s="69">
        <v>5</v>
      </c>
      <c r="D133" s="69" t="s">
        <v>541</v>
      </c>
      <c r="E133" s="71">
        <v>3</v>
      </c>
      <c r="F133" s="110"/>
    </row>
    <row r="134" spans="1:6" ht="15.75" x14ac:dyDescent="0.25">
      <c r="A134" s="104"/>
      <c r="B134" s="107"/>
      <c r="C134" s="69">
        <v>6</v>
      </c>
      <c r="D134" s="69" t="s">
        <v>506</v>
      </c>
      <c r="E134" s="71">
        <v>0.1</v>
      </c>
      <c r="F134" s="110"/>
    </row>
    <row r="135" spans="1:6" ht="15.75" x14ac:dyDescent="0.25">
      <c r="A135" s="104"/>
      <c r="B135" s="107"/>
      <c r="C135" s="69">
        <v>7</v>
      </c>
      <c r="D135" s="69" t="s">
        <v>537</v>
      </c>
      <c r="E135" s="71">
        <v>1</v>
      </c>
      <c r="F135" s="110"/>
    </row>
    <row r="136" spans="1:6" ht="15.75" x14ac:dyDescent="0.25">
      <c r="A136" s="104"/>
      <c r="B136" s="107"/>
      <c r="C136" s="69">
        <v>8</v>
      </c>
      <c r="D136" s="69" t="s">
        <v>539</v>
      </c>
      <c r="E136" s="71">
        <v>0.1</v>
      </c>
      <c r="F136" s="110"/>
    </row>
    <row r="137" spans="1:6" ht="15.75" x14ac:dyDescent="0.25">
      <c r="A137" s="104"/>
      <c r="B137" s="107"/>
      <c r="C137" s="69">
        <v>9</v>
      </c>
      <c r="D137" s="69" t="s">
        <v>540</v>
      </c>
      <c r="E137" s="71">
        <v>3</v>
      </c>
      <c r="F137" s="110"/>
    </row>
    <row r="138" spans="1:6" ht="15.75" x14ac:dyDescent="0.25">
      <c r="A138" s="104"/>
      <c r="B138" s="107"/>
      <c r="C138" s="69">
        <v>10</v>
      </c>
      <c r="D138" s="69" t="s">
        <v>536</v>
      </c>
      <c r="E138" s="71">
        <v>3</v>
      </c>
      <c r="F138" s="110"/>
    </row>
    <row r="139" spans="1:6" ht="15.75" x14ac:dyDescent="0.25">
      <c r="A139" s="104"/>
      <c r="B139" s="107"/>
      <c r="C139" s="69">
        <v>11</v>
      </c>
      <c r="D139" s="69" t="s">
        <v>525</v>
      </c>
      <c r="E139" s="71">
        <v>0.1</v>
      </c>
      <c r="F139" s="110"/>
    </row>
    <row r="140" spans="1:6" ht="15.75" x14ac:dyDescent="0.25">
      <c r="A140" s="104"/>
      <c r="B140" s="107"/>
      <c r="C140" s="69">
        <v>12</v>
      </c>
      <c r="D140" s="69" t="s">
        <v>502</v>
      </c>
      <c r="E140" s="71">
        <v>0.1</v>
      </c>
      <c r="F140" s="110"/>
    </row>
    <row r="141" spans="1:6" ht="15.75" x14ac:dyDescent="0.25">
      <c r="A141" s="104"/>
      <c r="B141" s="107"/>
      <c r="C141" s="69">
        <v>13</v>
      </c>
      <c r="D141" s="69" t="s">
        <v>501</v>
      </c>
      <c r="E141" s="71">
        <v>0.1</v>
      </c>
      <c r="F141" s="110"/>
    </row>
    <row r="142" spans="1:6" ht="15.75" x14ac:dyDescent="0.25">
      <c r="A142" s="104"/>
      <c r="B142" s="107"/>
      <c r="C142" s="69">
        <v>14</v>
      </c>
      <c r="D142" s="69" t="s">
        <v>489</v>
      </c>
      <c r="E142" s="71">
        <v>4</v>
      </c>
      <c r="F142" s="110"/>
    </row>
    <row r="143" spans="1:6" ht="15.75" x14ac:dyDescent="0.25">
      <c r="A143" s="104"/>
      <c r="B143" s="107"/>
      <c r="C143" s="69">
        <v>15</v>
      </c>
      <c r="D143" s="69" t="s">
        <v>488</v>
      </c>
      <c r="E143" s="71">
        <v>0.5</v>
      </c>
      <c r="F143" s="110"/>
    </row>
    <row r="144" spans="1:6" ht="15.75" x14ac:dyDescent="0.25">
      <c r="A144" s="105"/>
      <c r="B144" s="108"/>
      <c r="C144" s="69"/>
      <c r="D144" s="65" t="s">
        <v>35</v>
      </c>
      <c r="E144" s="79">
        <f>SUM(E129:E143)</f>
        <v>45.100000000000009</v>
      </c>
      <c r="F144" s="111"/>
    </row>
    <row r="145" spans="1:6" ht="15.75" x14ac:dyDescent="0.25">
      <c r="A145" s="103">
        <v>8</v>
      </c>
      <c r="B145" s="106" t="s">
        <v>319</v>
      </c>
      <c r="C145" s="69">
        <v>1</v>
      </c>
      <c r="D145" s="69" t="s">
        <v>542</v>
      </c>
      <c r="E145" s="71">
        <v>19</v>
      </c>
      <c r="F145" s="109">
        <v>30</v>
      </c>
    </row>
    <row r="146" spans="1:6" ht="15.75" x14ac:dyDescent="0.25">
      <c r="A146" s="104"/>
      <c r="B146" s="107"/>
      <c r="C146" s="69">
        <v>2</v>
      </c>
      <c r="D146" s="69" t="s">
        <v>548</v>
      </c>
      <c r="E146" s="71">
        <v>10</v>
      </c>
      <c r="F146" s="110"/>
    </row>
    <row r="147" spans="1:6" ht="15.75" x14ac:dyDescent="0.25">
      <c r="A147" s="104"/>
      <c r="B147" s="107"/>
      <c r="C147" s="69">
        <v>3</v>
      </c>
      <c r="D147" s="69" t="s">
        <v>510</v>
      </c>
      <c r="E147" s="71">
        <v>1</v>
      </c>
      <c r="F147" s="110"/>
    </row>
    <row r="148" spans="1:6" ht="15.75" x14ac:dyDescent="0.25">
      <c r="A148" s="104"/>
      <c r="B148" s="107"/>
      <c r="C148" s="69">
        <v>4</v>
      </c>
      <c r="D148" s="69" t="s">
        <v>508</v>
      </c>
      <c r="E148" s="71">
        <v>0.1</v>
      </c>
      <c r="F148" s="110"/>
    </row>
    <row r="149" spans="1:6" ht="15.75" x14ac:dyDescent="0.25">
      <c r="A149" s="104"/>
      <c r="B149" s="107"/>
      <c r="C149" s="69">
        <v>5</v>
      </c>
      <c r="D149" s="69" t="s">
        <v>541</v>
      </c>
      <c r="E149" s="71">
        <v>3</v>
      </c>
      <c r="F149" s="110"/>
    </row>
    <row r="150" spans="1:6" ht="15.75" x14ac:dyDescent="0.25">
      <c r="A150" s="104"/>
      <c r="B150" s="107"/>
      <c r="C150" s="69">
        <v>6</v>
      </c>
      <c r="D150" s="69" t="s">
        <v>506</v>
      </c>
      <c r="E150" s="71">
        <v>0.1</v>
      </c>
      <c r="F150" s="110"/>
    </row>
    <row r="151" spans="1:6" ht="15.75" x14ac:dyDescent="0.25">
      <c r="A151" s="104"/>
      <c r="B151" s="107"/>
      <c r="C151" s="69">
        <v>7</v>
      </c>
      <c r="D151" s="69" t="s">
        <v>537</v>
      </c>
      <c r="E151" s="71">
        <v>1</v>
      </c>
      <c r="F151" s="110"/>
    </row>
    <row r="152" spans="1:6" ht="15.75" x14ac:dyDescent="0.25">
      <c r="A152" s="104"/>
      <c r="B152" s="107"/>
      <c r="C152" s="69">
        <v>8</v>
      </c>
      <c r="D152" s="69" t="s">
        <v>539</v>
      </c>
      <c r="E152" s="71">
        <v>0.1</v>
      </c>
      <c r="F152" s="110"/>
    </row>
    <row r="153" spans="1:6" ht="15.75" x14ac:dyDescent="0.25">
      <c r="A153" s="104"/>
      <c r="B153" s="107"/>
      <c r="C153" s="69">
        <v>9</v>
      </c>
      <c r="D153" s="69" t="s">
        <v>540</v>
      </c>
      <c r="E153" s="71">
        <v>3</v>
      </c>
      <c r="F153" s="110"/>
    </row>
    <row r="154" spans="1:6" ht="15.75" x14ac:dyDescent="0.25">
      <c r="A154" s="104"/>
      <c r="B154" s="107"/>
      <c r="C154" s="69">
        <v>10</v>
      </c>
      <c r="D154" s="69" t="s">
        <v>536</v>
      </c>
      <c r="E154" s="71">
        <v>3</v>
      </c>
      <c r="F154" s="110"/>
    </row>
    <row r="155" spans="1:6" ht="15.75" x14ac:dyDescent="0.25">
      <c r="A155" s="104"/>
      <c r="B155" s="107"/>
      <c r="C155" s="69">
        <v>11</v>
      </c>
      <c r="D155" s="69" t="s">
        <v>525</v>
      </c>
      <c r="E155" s="71">
        <v>0.1</v>
      </c>
      <c r="F155" s="110"/>
    </row>
    <row r="156" spans="1:6" ht="15.75" x14ac:dyDescent="0.25">
      <c r="A156" s="104"/>
      <c r="B156" s="107"/>
      <c r="C156" s="69">
        <v>12</v>
      </c>
      <c r="D156" s="69" t="s">
        <v>502</v>
      </c>
      <c r="E156" s="71">
        <v>0.1</v>
      </c>
      <c r="F156" s="110"/>
    </row>
    <row r="157" spans="1:6" ht="15.75" x14ac:dyDescent="0.25">
      <c r="A157" s="104"/>
      <c r="B157" s="107"/>
      <c r="C157" s="69">
        <v>13</v>
      </c>
      <c r="D157" s="69" t="s">
        <v>501</v>
      </c>
      <c r="E157" s="71">
        <v>0.1</v>
      </c>
      <c r="F157" s="110"/>
    </row>
    <row r="158" spans="1:6" ht="15.75" x14ac:dyDescent="0.25">
      <c r="A158" s="104"/>
      <c r="B158" s="107"/>
      <c r="C158" s="69">
        <v>14</v>
      </c>
      <c r="D158" s="69" t="s">
        <v>494</v>
      </c>
      <c r="E158" s="71">
        <v>1</v>
      </c>
      <c r="F158" s="110"/>
    </row>
    <row r="159" spans="1:6" ht="15.75" x14ac:dyDescent="0.25">
      <c r="A159" s="104"/>
      <c r="B159" s="107"/>
      <c r="C159" s="69">
        <v>15</v>
      </c>
      <c r="D159" s="69" t="s">
        <v>495</v>
      </c>
      <c r="E159" s="71">
        <v>2</v>
      </c>
      <c r="F159" s="110"/>
    </row>
    <row r="160" spans="1:6" ht="15.75" x14ac:dyDescent="0.25">
      <c r="A160" s="104"/>
      <c r="B160" s="107"/>
      <c r="C160" s="69">
        <v>16</v>
      </c>
      <c r="D160" s="69" t="s">
        <v>493</v>
      </c>
      <c r="E160" s="71">
        <v>6</v>
      </c>
      <c r="F160" s="110"/>
    </row>
    <row r="161" spans="1:6" ht="15.75" x14ac:dyDescent="0.25">
      <c r="A161" s="105"/>
      <c r="B161" s="108"/>
      <c r="C161" s="69"/>
      <c r="D161" s="65" t="s">
        <v>35</v>
      </c>
      <c r="E161" s="79">
        <f>SUM(E145:E160)</f>
        <v>49.600000000000009</v>
      </c>
      <c r="F161" s="111"/>
    </row>
    <row r="162" spans="1:6" ht="15.75" customHeight="1" x14ac:dyDescent="0.25">
      <c r="A162" s="103">
        <v>9</v>
      </c>
      <c r="B162" s="106" t="s">
        <v>320</v>
      </c>
      <c r="C162" s="69">
        <v>1</v>
      </c>
      <c r="D162" s="69" t="s">
        <v>542</v>
      </c>
      <c r="E162" s="71">
        <v>19</v>
      </c>
      <c r="F162" s="109">
        <v>30</v>
      </c>
    </row>
    <row r="163" spans="1:6" ht="15.75" x14ac:dyDescent="0.25">
      <c r="A163" s="104"/>
      <c r="B163" s="107"/>
      <c r="C163" s="69">
        <v>2</v>
      </c>
      <c r="D163" s="69" t="s">
        <v>548</v>
      </c>
      <c r="E163" s="71">
        <v>10</v>
      </c>
      <c r="F163" s="110"/>
    </row>
    <row r="164" spans="1:6" ht="15.75" x14ac:dyDescent="0.25">
      <c r="A164" s="104"/>
      <c r="B164" s="107"/>
      <c r="C164" s="69">
        <v>3</v>
      </c>
      <c r="D164" s="69" t="s">
        <v>510</v>
      </c>
      <c r="E164" s="71">
        <v>1</v>
      </c>
      <c r="F164" s="110"/>
    </row>
    <row r="165" spans="1:6" ht="15.75" x14ac:dyDescent="0.25">
      <c r="A165" s="104"/>
      <c r="B165" s="107"/>
      <c r="C165" s="69">
        <v>4</v>
      </c>
      <c r="D165" s="69" t="s">
        <v>508</v>
      </c>
      <c r="E165" s="71">
        <v>0.1</v>
      </c>
      <c r="F165" s="110"/>
    </row>
    <row r="166" spans="1:6" ht="15.75" x14ac:dyDescent="0.25">
      <c r="A166" s="104"/>
      <c r="B166" s="107"/>
      <c r="C166" s="69">
        <v>5</v>
      </c>
      <c r="D166" s="69" t="s">
        <v>541</v>
      </c>
      <c r="E166" s="71">
        <v>3</v>
      </c>
      <c r="F166" s="110"/>
    </row>
    <row r="167" spans="1:6" ht="15.75" x14ac:dyDescent="0.25">
      <c r="A167" s="104"/>
      <c r="B167" s="107"/>
      <c r="C167" s="69">
        <v>6</v>
      </c>
      <c r="D167" s="69" t="s">
        <v>506</v>
      </c>
      <c r="E167" s="71">
        <v>0.1</v>
      </c>
      <c r="F167" s="110"/>
    </row>
    <row r="168" spans="1:6" ht="15.75" x14ac:dyDescent="0.25">
      <c r="A168" s="104"/>
      <c r="B168" s="107"/>
      <c r="C168" s="69">
        <v>7</v>
      </c>
      <c r="D168" s="69" t="s">
        <v>537</v>
      </c>
      <c r="E168" s="71">
        <v>1</v>
      </c>
      <c r="F168" s="110"/>
    </row>
    <row r="169" spans="1:6" ht="15.75" x14ac:dyDescent="0.25">
      <c r="A169" s="104"/>
      <c r="B169" s="107"/>
      <c r="C169" s="69">
        <v>8</v>
      </c>
      <c r="D169" s="69" t="s">
        <v>539</v>
      </c>
      <c r="E169" s="71">
        <v>0.1</v>
      </c>
      <c r="F169" s="110"/>
    </row>
    <row r="170" spans="1:6" ht="15.75" x14ac:dyDescent="0.25">
      <c r="A170" s="104"/>
      <c r="B170" s="107"/>
      <c r="C170" s="69">
        <v>9</v>
      </c>
      <c r="D170" s="69" t="s">
        <v>540</v>
      </c>
      <c r="E170" s="71">
        <v>3</v>
      </c>
      <c r="F170" s="110"/>
    </row>
    <row r="171" spans="1:6" ht="15.75" x14ac:dyDescent="0.25">
      <c r="A171" s="104"/>
      <c r="B171" s="107"/>
      <c r="C171" s="69">
        <v>10</v>
      </c>
      <c r="D171" s="69" t="s">
        <v>536</v>
      </c>
      <c r="E171" s="71">
        <v>3</v>
      </c>
      <c r="F171" s="110"/>
    </row>
    <row r="172" spans="1:6" ht="15.75" x14ac:dyDescent="0.25">
      <c r="A172" s="104"/>
      <c r="B172" s="107"/>
      <c r="C172" s="69">
        <v>11</v>
      </c>
      <c r="D172" s="69" t="s">
        <v>525</v>
      </c>
      <c r="E172" s="71">
        <v>0.1</v>
      </c>
      <c r="F172" s="110"/>
    </row>
    <row r="173" spans="1:6" ht="15.75" x14ac:dyDescent="0.25">
      <c r="A173" s="104"/>
      <c r="B173" s="107"/>
      <c r="C173" s="69">
        <v>12</v>
      </c>
      <c r="D173" s="69" t="s">
        <v>489</v>
      </c>
      <c r="E173" s="71">
        <v>4</v>
      </c>
      <c r="F173" s="110"/>
    </row>
    <row r="174" spans="1:6" ht="15.75" x14ac:dyDescent="0.25">
      <c r="A174" s="104"/>
      <c r="B174" s="107"/>
      <c r="C174" s="69">
        <v>13</v>
      </c>
      <c r="D174" s="69" t="s">
        <v>488</v>
      </c>
      <c r="E174" s="71">
        <v>0.5</v>
      </c>
      <c r="F174" s="110"/>
    </row>
    <row r="175" spans="1:6" ht="15.75" x14ac:dyDescent="0.25">
      <c r="A175" s="104"/>
      <c r="B175" s="107"/>
      <c r="C175" s="69">
        <v>14</v>
      </c>
      <c r="D175" s="69" t="s">
        <v>502</v>
      </c>
      <c r="E175" s="71">
        <v>0.1</v>
      </c>
      <c r="F175" s="110"/>
    </row>
    <row r="176" spans="1:6" ht="15.75" x14ac:dyDescent="0.25">
      <c r="A176" s="104"/>
      <c r="B176" s="107"/>
      <c r="C176" s="69">
        <v>15</v>
      </c>
      <c r="D176" s="69" t="s">
        <v>501</v>
      </c>
      <c r="E176" s="71">
        <v>0.1</v>
      </c>
      <c r="F176" s="110"/>
    </row>
    <row r="177" spans="1:6" ht="15.75" x14ac:dyDescent="0.25">
      <c r="A177" s="104"/>
      <c r="B177" s="107"/>
      <c r="C177" s="69">
        <v>16</v>
      </c>
      <c r="D177" s="69" t="s">
        <v>494</v>
      </c>
      <c r="E177" s="71">
        <v>1</v>
      </c>
      <c r="F177" s="110"/>
    </row>
    <row r="178" spans="1:6" ht="15.75" x14ac:dyDescent="0.25">
      <c r="A178" s="104"/>
      <c r="B178" s="107"/>
      <c r="C178" s="69">
        <v>17</v>
      </c>
      <c r="D178" s="69" t="s">
        <v>495</v>
      </c>
      <c r="E178" s="71">
        <v>2</v>
      </c>
      <c r="F178" s="110"/>
    </row>
    <row r="179" spans="1:6" ht="15.75" x14ac:dyDescent="0.25">
      <c r="A179" s="104"/>
      <c r="B179" s="107"/>
      <c r="C179" s="69">
        <v>18</v>
      </c>
      <c r="D179" s="69" t="s">
        <v>493</v>
      </c>
      <c r="E179" s="71">
        <v>6</v>
      </c>
      <c r="F179" s="110"/>
    </row>
    <row r="180" spans="1:6" ht="15.75" x14ac:dyDescent="0.25">
      <c r="A180" s="105"/>
      <c r="B180" s="108"/>
      <c r="C180" s="69"/>
      <c r="D180" s="69" t="s">
        <v>35</v>
      </c>
      <c r="E180" s="79">
        <f>SUM(E162:E179)</f>
        <v>54.100000000000009</v>
      </c>
      <c r="F180" s="111"/>
    </row>
    <row r="181" spans="1:6" ht="15.75" x14ac:dyDescent="0.25">
      <c r="A181" s="103">
        <v>10</v>
      </c>
      <c r="B181" s="106" t="s">
        <v>321</v>
      </c>
      <c r="C181" s="69">
        <v>1</v>
      </c>
      <c r="D181" s="69" t="s">
        <v>542</v>
      </c>
      <c r="E181" s="71">
        <v>19</v>
      </c>
      <c r="F181" s="109">
        <v>34.200000000000003</v>
      </c>
    </row>
    <row r="182" spans="1:6" ht="15.75" x14ac:dyDescent="0.25">
      <c r="A182" s="104"/>
      <c r="B182" s="107"/>
      <c r="C182" s="69">
        <v>2</v>
      </c>
      <c r="D182" s="69" t="s">
        <v>548</v>
      </c>
      <c r="E182" s="71">
        <v>10</v>
      </c>
      <c r="F182" s="110"/>
    </row>
    <row r="183" spans="1:6" ht="15.75" x14ac:dyDescent="0.25">
      <c r="A183" s="104"/>
      <c r="B183" s="107"/>
      <c r="C183" s="69">
        <v>3</v>
      </c>
      <c r="D183" s="69" t="s">
        <v>510</v>
      </c>
      <c r="E183" s="71">
        <v>1</v>
      </c>
      <c r="F183" s="110"/>
    </row>
    <row r="184" spans="1:6" ht="15.75" x14ac:dyDescent="0.25">
      <c r="A184" s="104"/>
      <c r="B184" s="107"/>
      <c r="C184" s="69">
        <v>4</v>
      </c>
      <c r="D184" s="69" t="s">
        <v>508</v>
      </c>
      <c r="E184" s="71">
        <v>0.1</v>
      </c>
      <c r="F184" s="110"/>
    </row>
    <row r="185" spans="1:6" ht="15.75" x14ac:dyDescent="0.25">
      <c r="A185" s="104"/>
      <c r="B185" s="107"/>
      <c r="C185" s="69">
        <v>5</v>
      </c>
      <c r="D185" s="69" t="s">
        <v>541</v>
      </c>
      <c r="E185" s="71">
        <v>3</v>
      </c>
      <c r="F185" s="110"/>
    </row>
    <row r="186" spans="1:6" ht="15.75" x14ac:dyDescent="0.25">
      <c r="A186" s="104"/>
      <c r="B186" s="107"/>
      <c r="C186" s="69">
        <v>6</v>
      </c>
      <c r="D186" s="69" t="s">
        <v>506</v>
      </c>
      <c r="E186" s="71">
        <v>0.1</v>
      </c>
      <c r="F186" s="110"/>
    </row>
    <row r="187" spans="1:6" ht="15.75" x14ac:dyDescent="0.25">
      <c r="A187" s="104"/>
      <c r="B187" s="107"/>
      <c r="C187" s="69">
        <v>7</v>
      </c>
      <c r="D187" s="69" t="s">
        <v>537</v>
      </c>
      <c r="E187" s="71">
        <v>1</v>
      </c>
      <c r="F187" s="110"/>
    </row>
    <row r="188" spans="1:6" ht="15.75" x14ac:dyDescent="0.25">
      <c r="A188" s="104"/>
      <c r="B188" s="107"/>
      <c r="C188" s="69">
        <v>8</v>
      </c>
      <c r="D188" s="69" t="s">
        <v>539</v>
      </c>
      <c r="E188" s="71">
        <v>0.1</v>
      </c>
      <c r="F188" s="110"/>
    </row>
    <row r="189" spans="1:6" ht="15.75" x14ac:dyDescent="0.25">
      <c r="A189" s="104"/>
      <c r="B189" s="107"/>
      <c r="C189" s="69">
        <v>9</v>
      </c>
      <c r="D189" s="69" t="s">
        <v>540</v>
      </c>
      <c r="E189" s="71">
        <v>3</v>
      </c>
      <c r="F189" s="110"/>
    </row>
    <row r="190" spans="1:6" ht="15.75" x14ac:dyDescent="0.25">
      <c r="A190" s="104"/>
      <c r="B190" s="107"/>
      <c r="C190" s="69">
        <v>10</v>
      </c>
      <c r="D190" s="69" t="s">
        <v>536</v>
      </c>
      <c r="E190" s="71">
        <v>3</v>
      </c>
      <c r="F190" s="110"/>
    </row>
    <row r="191" spans="1:6" ht="15.75" x14ac:dyDescent="0.25">
      <c r="A191" s="104"/>
      <c r="B191" s="107"/>
      <c r="C191" s="69">
        <v>11</v>
      </c>
      <c r="D191" s="69" t="s">
        <v>525</v>
      </c>
      <c r="E191" s="71">
        <v>0.1</v>
      </c>
      <c r="F191" s="110"/>
    </row>
    <row r="192" spans="1:6" ht="15.75" x14ac:dyDescent="0.25">
      <c r="A192" s="104"/>
      <c r="B192" s="107"/>
      <c r="C192" s="69">
        <v>12</v>
      </c>
      <c r="D192" s="69" t="s">
        <v>489</v>
      </c>
      <c r="E192" s="71">
        <v>4</v>
      </c>
      <c r="F192" s="110"/>
    </row>
    <row r="193" spans="1:6" ht="15.75" x14ac:dyDescent="0.25">
      <c r="A193" s="104"/>
      <c r="B193" s="107"/>
      <c r="C193" s="69">
        <v>13</v>
      </c>
      <c r="D193" s="69" t="s">
        <v>488</v>
      </c>
      <c r="E193" s="71">
        <v>0.5</v>
      </c>
      <c r="F193" s="110"/>
    </row>
    <row r="194" spans="1:6" ht="15.75" x14ac:dyDescent="0.25">
      <c r="A194" s="104"/>
      <c r="B194" s="107"/>
      <c r="C194" s="69">
        <v>14</v>
      </c>
      <c r="D194" s="69" t="s">
        <v>502</v>
      </c>
      <c r="E194" s="71">
        <v>0.1</v>
      </c>
      <c r="F194" s="110"/>
    </row>
    <row r="195" spans="1:6" ht="15.75" x14ac:dyDescent="0.25">
      <c r="A195" s="104"/>
      <c r="B195" s="107"/>
      <c r="C195" s="69">
        <v>15</v>
      </c>
      <c r="D195" s="69" t="s">
        <v>501</v>
      </c>
      <c r="E195" s="71">
        <v>0.1</v>
      </c>
      <c r="F195" s="110"/>
    </row>
    <row r="196" spans="1:6" ht="15.75" x14ac:dyDescent="0.25">
      <c r="A196" s="104"/>
      <c r="B196" s="107"/>
      <c r="C196" s="69">
        <v>16</v>
      </c>
      <c r="D196" s="69" t="s">
        <v>494</v>
      </c>
      <c r="E196" s="71">
        <v>1</v>
      </c>
      <c r="F196" s="110"/>
    </row>
    <row r="197" spans="1:6" ht="15.75" x14ac:dyDescent="0.25">
      <c r="A197" s="104"/>
      <c r="B197" s="107"/>
      <c r="C197" s="69">
        <v>17</v>
      </c>
      <c r="D197" s="69" t="s">
        <v>495</v>
      </c>
      <c r="E197" s="71">
        <v>2</v>
      </c>
      <c r="F197" s="110"/>
    </row>
    <row r="198" spans="1:6" ht="15.75" x14ac:dyDescent="0.25">
      <c r="A198" s="104"/>
      <c r="B198" s="107"/>
      <c r="C198" s="69">
        <v>18</v>
      </c>
      <c r="D198" s="69" t="s">
        <v>493</v>
      </c>
      <c r="E198" s="71">
        <v>6</v>
      </c>
      <c r="F198" s="110"/>
    </row>
    <row r="199" spans="1:6" ht="15.75" x14ac:dyDescent="0.25">
      <c r="A199" s="104"/>
      <c r="B199" s="107"/>
      <c r="C199" s="69">
        <v>19</v>
      </c>
      <c r="D199" s="69" t="s">
        <v>532</v>
      </c>
      <c r="E199" s="71">
        <v>8</v>
      </c>
      <c r="F199" s="110"/>
    </row>
    <row r="200" spans="1:6" ht="15.75" x14ac:dyDescent="0.25">
      <c r="A200" s="105"/>
      <c r="B200" s="108"/>
      <c r="C200" s="69"/>
      <c r="D200" s="65" t="s">
        <v>35</v>
      </c>
      <c r="E200" s="79">
        <f>SUM(E181:E199)</f>
        <v>62.100000000000009</v>
      </c>
      <c r="F200" s="111"/>
    </row>
    <row r="201" spans="1:6" ht="15.75" customHeight="1" x14ac:dyDescent="0.25">
      <c r="A201" s="103">
        <v>11</v>
      </c>
      <c r="B201" s="106" t="s">
        <v>547</v>
      </c>
      <c r="C201" s="69">
        <v>1</v>
      </c>
      <c r="D201" s="69" t="s">
        <v>542</v>
      </c>
      <c r="E201" s="71">
        <v>19</v>
      </c>
      <c r="F201" s="109">
        <v>25</v>
      </c>
    </row>
    <row r="202" spans="1:6" ht="15.75" x14ac:dyDescent="0.25">
      <c r="A202" s="104"/>
      <c r="B202" s="107"/>
      <c r="C202" s="69">
        <v>2</v>
      </c>
      <c r="D202" s="69" t="s">
        <v>545</v>
      </c>
      <c r="E202" s="71">
        <v>7</v>
      </c>
      <c r="F202" s="110"/>
    </row>
    <row r="203" spans="1:6" ht="15.75" x14ac:dyDescent="0.25">
      <c r="A203" s="104"/>
      <c r="B203" s="107"/>
      <c r="C203" s="69">
        <v>3</v>
      </c>
      <c r="D203" s="69" t="s">
        <v>510</v>
      </c>
      <c r="E203" s="71">
        <v>1</v>
      </c>
      <c r="F203" s="110"/>
    </row>
    <row r="204" spans="1:6" ht="15.75" x14ac:dyDescent="0.25">
      <c r="A204" s="104"/>
      <c r="B204" s="107"/>
      <c r="C204" s="69">
        <v>4</v>
      </c>
      <c r="D204" s="69" t="s">
        <v>523</v>
      </c>
      <c r="E204" s="71">
        <v>1</v>
      </c>
      <c r="F204" s="110"/>
    </row>
    <row r="205" spans="1:6" ht="15.75" x14ac:dyDescent="0.25">
      <c r="A205" s="104"/>
      <c r="B205" s="107"/>
      <c r="C205" s="69">
        <v>5</v>
      </c>
      <c r="D205" s="69" t="s">
        <v>508</v>
      </c>
      <c r="E205" s="71">
        <v>0.1</v>
      </c>
      <c r="F205" s="110"/>
    </row>
    <row r="206" spans="1:6" ht="15.75" x14ac:dyDescent="0.25">
      <c r="A206" s="104"/>
      <c r="B206" s="107"/>
      <c r="C206" s="69">
        <v>6</v>
      </c>
      <c r="D206" s="69" t="s">
        <v>541</v>
      </c>
      <c r="E206" s="71">
        <v>3</v>
      </c>
      <c r="F206" s="110"/>
    </row>
    <row r="207" spans="1:6" ht="15.75" x14ac:dyDescent="0.25">
      <c r="A207" s="104"/>
      <c r="B207" s="107"/>
      <c r="C207" s="69">
        <v>7</v>
      </c>
      <c r="D207" s="69" t="s">
        <v>506</v>
      </c>
      <c r="E207" s="71">
        <v>0.1</v>
      </c>
      <c r="F207" s="110"/>
    </row>
    <row r="208" spans="1:6" ht="15.75" x14ac:dyDescent="0.25">
      <c r="A208" s="104"/>
      <c r="B208" s="107"/>
      <c r="C208" s="69">
        <v>8</v>
      </c>
      <c r="D208" s="69" t="s">
        <v>537</v>
      </c>
      <c r="E208" s="71">
        <v>1</v>
      </c>
      <c r="F208" s="110"/>
    </row>
    <row r="209" spans="1:6" ht="15.75" x14ac:dyDescent="0.25">
      <c r="A209" s="104"/>
      <c r="B209" s="107"/>
      <c r="C209" s="69">
        <v>9</v>
      </c>
      <c r="D209" s="69" t="s">
        <v>539</v>
      </c>
      <c r="E209" s="71">
        <v>0.1</v>
      </c>
      <c r="F209" s="110"/>
    </row>
    <row r="210" spans="1:6" ht="15.75" x14ac:dyDescent="0.25">
      <c r="A210" s="104"/>
      <c r="B210" s="107"/>
      <c r="C210" s="69">
        <v>10</v>
      </c>
      <c r="D210" s="69" t="s">
        <v>540</v>
      </c>
      <c r="E210" s="71">
        <v>3</v>
      </c>
      <c r="F210" s="110"/>
    </row>
    <row r="211" spans="1:6" ht="15.75" x14ac:dyDescent="0.25">
      <c r="A211" s="104"/>
      <c r="B211" s="107"/>
      <c r="C211" s="69">
        <v>11</v>
      </c>
      <c r="D211" s="69" t="s">
        <v>536</v>
      </c>
      <c r="E211" s="71">
        <v>3</v>
      </c>
      <c r="F211" s="110"/>
    </row>
    <row r="212" spans="1:6" ht="15.75" x14ac:dyDescent="0.25">
      <c r="A212" s="104"/>
      <c r="B212" s="107"/>
      <c r="C212" s="69">
        <v>12</v>
      </c>
      <c r="D212" s="69" t="s">
        <v>522</v>
      </c>
      <c r="E212" s="71">
        <v>0.1</v>
      </c>
      <c r="F212" s="110"/>
    </row>
    <row r="213" spans="1:6" ht="15.75" x14ac:dyDescent="0.25">
      <c r="A213" s="104"/>
      <c r="B213" s="107"/>
      <c r="C213" s="69">
        <v>13</v>
      </c>
      <c r="D213" s="69" t="s">
        <v>521</v>
      </c>
      <c r="E213" s="71">
        <v>0.1</v>
      </c>
      <c r="F213" s="110"/>
    </row>
    <row r="214" spans="1:6" ht="15.75" x14ac:dyDescent="0.25">
      <c r="A214" s="104"/>
      <c r="B214" s="107"/>
      <c r="C214" s="69">
        <v>14</v>
      </c>
      <c r="D214" s="69" t="s">
        <v>502</v>
      </c>
      <c r="E214" s="71">
        <v>0.1</v>
      </c>
      <c r="F214" s="110"/>
    </row>
    <row r="215" spans="1:6" ht="15.75" x14ac:dyDescent="0.25">
      <c r="A215" s="104"/>
      <c r="B215" s="107"/>
      <c r="C215" s="69">
        <v>15</v>
      </c>
      <c r="D215" s="69" t="s">
        <v>501</v>
      </c>
      <c r="E215" s="71">
        <v>0.1</v>
      </c>
      <c r="F215" s="110"/>
    </row>
    <row r="216" spans="1:6" ht="15.75" x14ac:dyDescent="0.25">
      <c r="A216" s="104"/>
      <c r="B216" s="107"/>
      <c r="C216" s="69">
        <v>16</v>
      </c>
      <c r="D216" s="69" t="s">
        <v>520</v>
      </c>
      <c r="E216" s="71">
        <v>0.1</v>
      </c>
      <c r="F216" s="110"/>
    </row>
    <row r="217" spans="1:6" ht="15.75" x14ac:dyDescent="0.25">
      <c r="A217" s="105"/>
      <c r="B217" s="108"/>
      <c r="C217" s="69"/>
      <c r="D217" s="65" t="s">
        <v>35</v>
      </c>
      <c r="E217" s="79">
        <f>SUM(E201:E216)</f>
        <v>38.800000000000011</v>
      </c>
      <c r="F217" s="111"/>
    </row>
    <row r="218" spans="1:6" ht="15.75" customHeight="1" x14ac:dyDescent="0.25">
      <c r="A218" s="103">
        <v>12</v>
      </c>
      <c r="B218" s="106" t="s">
        <v>322</v>
      </c>
      <c r="C218" s="69">
        <v>1</v>
      </c>
      <c r="D218" s="69" t="s">
        <v>542</v>
      </c>
      <c r="E218" s="71">
        <v>19</v>
      </c>
      <c r="F218" s="109">
        <v>25</v>
      </c>
    </row>
    <row r="219" spans="1:6" ht="15.75" x14ac:dyDescent="0.25">
      <c r="A219" s="104"/>
      <c r="B219" s="107"/>
      <c r="C219" s="69">
        <v>2</v>
      </c>
      <c r="D219" s="69" t="s">
        <v>545</v>
      </c>
      <c r="E219" s="71">
        <v>7</v>
      </c>
      <c r="F219" s="110"/>
    </row>
    <row r="220" spans="1:6" ht="15.75" x14ac:dyDescent="0.25">
      <c r="A220" s="104"/>
      <c r="B220" s="107"/>
      <c r="C220" s="69">
        <v>3</v>
      </c>
      <c r="D220" s="69" t="s">
        <v>510</v>
      </c>
      <c r="E220" s="71">
        <v>1</v>
      </c>
      <c r="F220" s="110"/>
    </row>
    <row r="221" spans="1:6" ht="15.75" x14ac:dyDescent="0.25">
      <c r="A221" s="104"/>
      <c r="B221" s="107"/>
      <c r="C221" s="69">
        <v>4</v>
      </c>
      <c r="D221" s="69" t="s">
        <v>523</v>
      </c>
      <c r="E221" s="71">
        <v>1</v>
      </c>
      <c r="F221" s="110"/>
    </row>
    <row r="222" spans="1:6" ht="15.75" x14ac:dyDescent="0.25">
      <c r="A222" s="104"/>
      <c r="B222" s="107"/>
      <c r="C222" s="69">
        <v>5</v>
      </c>
      <c r="D222" s="69" t="s">
        <v>508</v>
      </c>
      <c r="E222" s="71">
        <v>0.1</v>
      </c>
      <c r="F222" s="110"/>
    </row>
    <row r="223" spans="1:6" ht="15.75" x14ac:dyDescent="0.25">
      <c r="A223" s="104"/>
      <c r="B223" s="107"/>
      <c r="C223" s="69">
        <v>6</v>
      </c>
      <c r="D223" s="69" t="s">
        <v>541</v>
      </c>
      <c r="E223" s="71">
        <v>3</v>
      </c>
      <c r="F223" s="110"/>
    </row>
    <row r="224" spans="1:6" ht="15.75" x14ac:dyDescent="0.25">
      <c r="A224" s="104"/>
      <c r="B224" s="107"/>
      <c r="C224" s="69">
        <v>7</v>
      </c>
      <c r="D224" s="69" t="s">
        <v>506</v>
      </c>
      <c r="E224" s="71">
        <v>0.1</v>
      </c>
      <c r="F224" s="110"/>
    </row>
    <row r="225" spans="1:6" ht="15.75" x14ac:dyDescent="0.25">
      <c r="A225" s="104"/>
      <c r="B225" s="107"/>
      <c r="C225" s="69">
        <v>8</v>
      </c>
      <c r="D225" s="69" t="s">
        <v>537</v>
      </c>
      <c r="E225" s="71">
        <v>1</v>
      </c>
      <c r="F225" s="110"/>
    </row>
    <row r="226" spans="1:6" ht="15.75" x14ac:dyDescent="0.25">
      <c r="A226" s="104"/>
      <c r="B226" s="107"/>
      <c r="C226" s="69">
        <v>9</v>
      </c>
      <c r="D226" s="69" t="s">
        <v>539</v>
      </c>
      <c r="E226" s="71">
        <v>0.1</v>
      </c>
      <c r="F226" s="110"/>
    </row>
    <row r="227" spans="1:6" ht="15.75" x14ac:dyDescent="0.25">
      <c r="A227" s="104"/>
      <c r="B227" s="107"/>
      <c r="C227" s="69">
        <v>10</v>
      </c>
      <c r="D227" s="69" t="s">
        <v>540</v>
      </c>
      <c r="E227" s="71">
        <v>3</v>
      </c>
      <c r="F227" s="110"/>
    </row>
    <row r="228" spans="1:6" ht="15.75" x14ac:dyDescent="0.25">
      <c r="A228" s="104"/>
      <c r="B228" s="107"/>
      <c r="C228" s="69">
        <v>11</v>
      </c>
      <c r="D228" s="69" t="s">
        <v>536</v>
      </c>
      <c r="E228" s="71">
        <v>3</v>
      </c>
      <c r="F228" s="110"/>
    </row>
    <row r="229" spans="1:6" ht="15.75" x14ac:dyDescent="0.25">
      <c r="A229" s="104"/>
      <c r="B229" s="107"/>
      <c r="C229" s="69">
        <v>12</v>
      </c>
      <c r="D229" s="69" t="s">
        <v>522</v>
      </c>
      <c r="E229" s="71">
        <v>0.1</v>
      </c>
      <c r="F229" s="110"/>
    </row>
    <row r="230" spans="1:6" ht="15.75" x14ac:dyDescent="0.25">
      <c r="A230" s="104"/>
      <c r="B230" s="107"/>
      <c r="C230" s="69">
        <v>13</v>
      </c>
      <c r="D230" s="69" t="s">
        <v>521</v>
      </c>
      <c r="E230" s="71">
        <v>0.1</v>
      </c>
      <c r="F230" s="110"/>
    </row>
    <row r="231" spans="1:6" ht="15.75" x14ac:dyDescent="0.25">
      <c r="A231" s="104"/>
      <c r="B231" s="107"/>
      <c r="C231" s="69">
        <v>14</v>
      </c>
      <c r="D231" s="69" t="s">
        <v>502</v>
      </c>
      <c r="E231" s="71">
        <v>0.1</v>
      </c>
      <c r="F231" s="110"/>
    </row>
    <row r="232" spans="1:6" ht="15.75" x14ac:dyDescent="0.25">
      <c r="A232" s="104"/>
      <c r="B232" s="107"/>
      <c r="C232" s="69">
        <v>15</v>
      </c>
      <c r="D232" s="69" t="s">
        <v>501</v>
      </c>
      <c r="E232" s="71">
        <v>0.1</v>
      </c>
      <c r="F232" s="110"/>
    </row>
    <row r="233" spans="1:6" ht="15.75" x14ac:dyDescent="0.25">
      <c r="A233" s="104"/>
      <c r="B233" s="107"/>
      <c r="C233" s="69">
        <v>16</v>
      </c>
      <c r="D233" s="69" t="s">
        <v>520</v>
      </c>
      <c r="E233" s="71">
        <v>0.1</v>
      </c>
      <c r="F233" s="110"/>
    </row>
    <row r="234" spans="1:6" ht="15.75" x14ac:dyDescent="0.25">
      <c r="A234" s="104"/>
      <c r="B234" s="107"/>
      <c r="C234" s="69">
        <v>17</v>
      </c>
      <c r="D234" s="69" t="s">
        <v>489</v>
      </c>
      <c r="E234" s="71">
        <v>4</v>
      </c>
      <c r="F234" s="110"/>
    </row>
    <row r="235" spans="1:6" ht="15.75" x14ac:dyDescent="0.25">
      <c r="A235" s="104"/>
      <c r="B235" s="107"/>
      <c r="C235" s="69">
        <v>18</v>
      </c>
      <c r="D235" s="69" t="s">
        <v>488</v>
      </c>
      <c r="E235" s="71">
        <v>0.5</v>
      </c>
      <c r="F235" s="110"/>
    </row>
    <row r="236" spans="1:6" ht="15.75" x14ac:dyDescent="0.25">
      <c r="A236" s="105"/>
      <c r="B236" s="108"/>
      <c r="C236" s="69"/>
      <c r="D236" s="65" t="s">
        <v>35</v>
      </c>
      <c r="E236" s="79">
        <f>SUM(E218:E235)</f>
        <v>43.300000000000011</v>
      </c>
      <c r="F236" s="111"/>
    </row>
    <row r="237" spans="1:6" ht="15.75" x14ac:dyDescent="0.25">
      <c r="A237" s="103">
        <v>13</v>
      </c>
      <c r="B237" s="106" t="s">
        <v>323</v>
      </c>
      <c r="C237" s="69">
        <v>1</v>
      </c>
      <c r="D237" s="69" t="s">
        <v>542</v>
      </c>
      <c r="E237" s="71">
        <v>19</v>
      </c>
      <c r="F237" s="109">
        <v>29</v>
      </c>
    </row>
    <row r="238" spans="1:6" ht="15.75" x14ac:dyDescent="0.25">
      <c r="A238" s="104"/>
      <c r="B238" s="107"/>
      <c r="C238" s="69">
        <v>2</v>
      </c>
      <c r="D238" s="69" t="s">
        <v>545</v>
      </c>
      <c r="E238" s="71">
        <v>7</v>
      </c>
      <c r="F238" s="110"/>
    </row>
    <row r="239" spans="1:6" ht="15.75" x14ac:dyDescent="0.25">
      <c r="A239" s="104"/>
      <c r="B239" s="107"/>
      <c r="C239" s="69">
        <v>3</v>
      </c>
      <c r="D239" s="69" t="s">
        <v>510</v>
      </c>
      <c r="E239" s="71">
        <v>1</v>
      </c>
      <c r="F239" s="110"/>
    </row>
    <row r="240" spans="1:6" ht="15.75" x14ac:dyDescent="0.25">
      <c r="A240" s="104"/>
      <c r="B240" s="107"/>
      <c r="C240" s="69">
        <v>4</v>
      </c>
      <c r="D240" s="69" t="s">
        <v>523</v>
      </c>
      <c r="E240" s="71">
        <v>1</v>
      </c>
      <c r="F240" s="110"/>
    </row>
    <row r="241" spans="1:6" ht="15.75" x14ac:dyDescent="0.25">
      <c r="A241" s="104"/>
      <c r="B241" s="107"/>
      <c r="C241" s="69">
        <v>5</v>
      </c>
      <c r="D241" s="69" t="s">
        <v>508</v>
      </c>
      <c r="E241" s="71">
        <v>0.1</v>
      </c>
      <c r="F241" s="110"/>
    </row>
    <row r="242" spans="1:6" ht="15.75" x14ac:dyDescent="0.25">
      <c r="A242" s="104"/>
      <c r="B242" s="107"/>
      <c r="C242" s="69">
        <v>6</v>
      </c>
      <c r="D242" s="69" t="s">
        <v>541</v>
      </c>
      <c r="E242" s="71">
        <v>3</v>
      </c>
      <c r="F242" s="110"/>
    </row>
    <row r="243" spans="1:6" ht="15.75" x14ac:dyDescent="0.25">
      <c r="A243" s="104"/>
      <c r="B243" s="107"/>
      <c r="C243" s="69">
        <v>7</v>
      </c>
      <c r="D243" s="69" t="s">
        <v>506</v>
      </c>
      <c r="E243" s="71">
        <v>0.1</v>
      </c>
      <c r="F243" s="110"/>
    </row>
    <row r="244" spans="1:6" ht="15.75" x14ac:dyDescent="0.25">
      <c r="A244" s="104"/>
      <c r="B244" s="107"/>
      <c r="C244" s="69">
        <v>8</v>
      </c>
      <c r="D244" s="69" t="s">
        <v>537</v>
      </c>
      <c r="E244" s="71">
        <v>1</v>
      </c>
      <c r="F244" s="110"/>
    </row>
    <row r="245" spans="1:6" ht="15.75" x14ac:dyDescent="0.25">
      <c r="A245" s="104"/>
      <c r="B245" s="107"/>
      <c r="C245" s="69">
        <v>9</v>
      </c>
      <c r="D245" s="69" t="s">
        <v>539</v>
      </c>
      <c r="E245" s="71">
        <v>0.1</v>
      </c>
      <c r="F245" s="110"/>
    </row>
    <row r="246" spans="1:6" ht="15.75" x14ac:dyDescent="0.25">
      <c r="A246" s="104"/>
      <c r="B246" s="107"/>
      <c r="C246" s="69">
        <v>10</v>
      </c>
      <c r="D246" s="69" t="s">
        <v>540</v>
      </c>
      <c r="E246" s="71">
        <v>3</v>
      </c>
      <c r="F246" s="110"/>
    </row>
    <row r="247" spans="1:6" ht="15.75" x14ac:dyDescent="0.25">
      <c r="A247" s="104"/>
      <c r="B247" s="107"/>
      <c r="C247" s="69">
        <v>11</v>
      </c>
      <c r="D247" s="69" t="s">
        <v>536</v>
      </c>
      <c r="E247" s="71">
        <v>3</v>
      </c>
      <c r="F247" s="110"/>
    </row>
    <row r="248" spans="1:6" ht="15.75" x14ac:dyDescent="0.25">
      <c r="A248" s="104"/>
      <c r="B248" s="107"/>
      <c r="C248" s="69">
        <v>12</v>
      </c>
      <c r="D248" s="69" t="s">
        <v>522</v>
      </c>
      <c r="E248" s="71">
        <v>0.1</v>
      </c>
      <c r="F248" s="110"/>
    </row>
    <row r="249" spans="1:6" ht="15.75" x14ac:dyDescent="0.25">
      <c r="A249" s="104"/>
      <c r="B249" s="107"/>
      <c r="C249" s="69">
        <v>13</v>
      </c>
      <c r="D249" s="69" t="s">
        <v>521</v>
      </c>
      <c r="E249" s="71">
        <v>0.1</v>
      </c>
      <c r="F249" s="110"/>
    </row>
    <row r="250" spans="1:6" ht="15.75" x14ac:dyDescent="0.25">
      <c r="A250" s="104"/>
      <c r="B250" s="107"/>
      <c r="C250" s="69">
        <v>14</v>
      </c>
      <c r="D250" s="69" t="s">
        <v>502</v>
      </c>
      <c r="E250" s="71">
        <v>0.1</v>
      </c>
      <c r="F250" s="110"/>
    </row>
    <row r="251" spans="1:6" ht="15.75" x14ac:dyDescent="0.25">
      <c r="A251" s="104"/>
      <c r="B251" s="107"/>
      <c r="C251" s="69">
        <v>15</v>
      </c>
      <c r="D251" s="69" t="s">
        <v>501</v>
      </c>
      <c r="E251" s="71">
        <v>0.1</v>
      </c>
      <c r="F251" s="110"/>
    </row>
    <row r="252" spans="1:6" ht="15.75" x14ac:dyDescent="0.25">
      <c r="A252" s="104"/>
      <c r="B252" s="107"/>
      <c r="C252" s="69">
        <v>16</v>
      </c>
      <c r="D252" s="69" t="s">
        <v>520</v>
      </c>
      <c r="E252" s="71">
        <v>0.1</v>
      </c>
      <c r="F252" s="110"/>
    </row>
    <row r="253" spans="1:6" ht="15.75" x14ac:dyDescent="0.25">
      <c r="A253" s="104"/>
      <c r="B253" s="107"/>
      <c r="C253" s="69">
        <v>17</v>
      </c>
      <c r="D253" s="69" t="s">
        <v>494</v>
      </c>
      <c r="E253" s="71">
        <v>1</v>
      </c>
      <c r="F253" s="110"/>
    </row>
    <row r="254" spans="1:6" ht="15.75" x14ac:dyDescent="0.25">
      <c r="A254" s="104"/>
      <c r="B254" s="107"/>
      <c r="C254" s="69">
        <v>18</v>
      </c>
      <c r="D254" s="69" t="s">
        <v>495</v>
      </c>
      <c r="E254" s="71">
        <v>2</v>
      </c>
      <c r="F254" s="110"/>
    </row>
    <row r="255" spans="1:6" ht="15.75" x14ac:dyDescent="0.25">
      <c r="A255" s="104"/>
      <c r="B255" s="107"/>
      <c r="C255" s="69">
        <v>19</v>
      </c>
      <c r="D255" s="69" t="s">
        <v>493</v>
      </c>
      <c r="E255" s="71">
        <v>6</v>
      </c>
      <c r="F255" s="110"/>
    </row>
    <row r="256" spans="1:6" ht="15.75" x14ac:dyDescent="0.25">
      <c r="A256" s="105"/>
      <c r="B256" s="108"/>
      <c r="C256" s="69"/>
      <c r="D256" s="65" t="s">
        <v>35</v>
      </c>
      <c r="E256" s="79">
        <f>SUM(E237:E255)</f>
        <v>47.800000000000011</v>
      </c>
      <c r="F256" s="111"/>
    </row>
    <row r="257" spans="1:6" ht="15.75" x14ac:dyDescent="0.25">
      <c r="A257" s="103">
        <v>14</v>
      </c>
      <c r="B257" s="106" t="s">
        <v>324</v>
      </c>
      <c r="C257" s="69">
        <v>1</v>
      </c>
      <c r="D257" s="69" t="s">
        <v>542</v>
      </c>
      <c r="E257" s="71">
        <v>19</v>
      </c>
      <c r="F257" s="109">
        <v>29</v>
      </c>
    </row>
    <row r="258" spans="1:6" ht="15.75" x14ac:dyDescent="0.25">
      <c r="A258" s="104"/>
      <c r="B258" s="107"/>
      <c r="C258" s="69">
        <v>2</v>
      </c>
      <c r="D258" s="69" t="s">
        <v>545</v>
      </c>
      <c r="E258" s="71">
        <v>7</v>
      </c>
      <c r="F258" s="110"/>
    </row>
    <row r="259" spans="1:6" ht="15.75" x14ac:dyDescent="0.25">
      <c r="A259" s="104"/>
      <c r="B259" s="107"/>
      <c r="C259" s="69">
        <v>3</v>
      </c>
      <c r="D259" s="69" t="s">
        <v>510</v>
      </c>
      <c r="E259" s="71">
        <v>1</v>
      </c>
      <c r="F259" s="110"/>
    </row>
    <row r="260" spans="1:6" ht="15.75" x14ac:dyDescent="0.25">
      <c r="A260" s="104"/>
      <c r="B260" s="107"/>
      <c r="C260" s="69">
        <v>4</v>
      </c>
      <c r="D260" s="69" t="s">
        <v>523</v>
      </c>
      <c r="E260" s="71">
        <v>1</v>
      </c>
      <c r="F260" s="110"/>
    </row>
    <row r="261" spans="1:6" ht="15.75" x14ac:dyDescent="0.25">
      <c r="A261" s="104"/>
      <c r="B261" s="107"/>
      <c r="C261" s="69">
        <v>5</v>
      </c>
      <c r="D261" s="69" t="s">
        <v>508</v>
      </c>
      <c r="E261" s="71">
        <v>0.1</v>
      </c>
      <c r="F261" s="110"/>
    </row>
    <row r="262" spans="1:6" ht="15.75" x14ac:dyDescent="0.25">
      <c r="A262" s="104"/>
      <c r="B262" s="107"/>
      <c r="C262" s="69">
        <v>6</v>
      </c>
      <c r="D262" s="69" t="s">
        <v>541</v>
      </c>
      <c r="E262" s="71">
        <v>3</v>
      </c>
      <c r="F262" s="110"/>
    </row>
    <row r="263" spans="1:6" ht="15.75" x14ac:dyDescent="0.25">
      <c r="A263" s="104"/>
      <c r="B263" s="107"/>
      <c r="C263" s="69">
        <v>7</v>
      </c>
      <c r="D263" s="69" t="s">
        <v>506</v>
      </c>
      <c r="E263" s="71">
        <v>0.1</v>
      </c>
      <c r="F263" s="110"/>
    </row>
    <row r="264" spans="1:6" ht="15.75" x14ac:dyDescent="0.25">
      <c r="A264" s="104"/>
      <c r="B264" s="107"/>
      <c r="C264" s="69">
        <v>8</v>
      </c>
      <c r="D264" s="69" t="s">
        <v>537</v>
      </c>
      <c r="E264" s="71">
        <v>1</v>
      </c>
      <c r="F264" s="110"/>
    </row>
    <row r="265" spans="1:6" ht="15.75" x14ac:dyDescent="0.25">
      <c r="A265" s="104"/>
      <c r="B265" s="107"/>
      <c r="C265" s="69">
        <v>9</v>
      </c>
      <c r="D265" s="69" t="s">
        <v>539</v>
      </c>
      <c r="E265" s="71">
        <v>0.1</v>
      </c>
      <c r="F265" s="110"/>
    </row>
    <row r="266" spans="1:6" ht="15.75" x14ac:dyDescent="0.25">
      <c r="A266" s="104"/>
      <c r="B266" s="107"/>
      <c r="C266" s="69">
        <v>10</v>
      </c>
      <c r="D266" s="69" t="s">
        <v>540</v>
      </c>
      <c r="E266" s="71">
        <v>3</v>
      </c>
      <c r="F266" s="110"/>
    </row>
    <row r="267" spans="1:6" ht="15.75" x14ac:dyDescent="0.25">
      <c r="A267" s="104"/>
      <c r="B267" s="107"/>
      <c r="C267" s="69">
        <v>11</v>
      </c>
      <c r="D267" s="69" t="s">
        <v>536</v>
      </c>
      <c r="E267" s="71">
        <v>3</v>
      </c>
      <c r="F267" s="110"/>
    </row>
    <row r="268" spans="1:6" ht="15.75" x14ac:dyDescent="0.25">
      <c r="A268" s="104"/>
      <c r="B268" s="107"/>
      <c r="C268" s="69">
        <v>12</v>
      </c>
      <c r="D268" s="69" t="s">
        <v>522</v>
      </c>
      <c r="E268" s="71">
        <v>0.1</v>
      </c>
      <c r="F268" s="110"/>
    </row>
    <row r="269" spans="1:6" ht="15.75" x14ac:dyDescent="0.25">
      <c r="A269" s="104"/>
      <c r="B269" s="107"/>
      <c r="C269" s="69">
        <v>13</v>
      </c>
      <c r="D269" s="69" t="s">
        <v>521</v>
      </c>
      <c r="E269" s="71">
        <v>0.1</v>
      </c>
      <c r="F269" s="110"/>
    </row>
    <row r="270" spans="1:6" ht="15.75" x14ac:dyDescent="0.25">
      <c r="A270" s="104"/>
      <c r="B270" s="107"/>
      <c r="C270" s="69">
        <v>14</v>
      </c>
      <c r="D270" s="69" t="s">
        <v>489</v>
      </c>
      <c r="E270" s="71">
        <v>4</v>
      </c>
      <c r="F270" s="110"/>
    </row>
    <row r="271" spans="1:6" ht="15.75" x14ac:dyDescent="0.25">
      <c r="A271" s="104"/>
      <c r="B271" s="107"/>
      <c r="C271" s="69">
        <v>15</v>
      </c>
      <c r="D271" s="69" t="s">
        <v>488</v>
      </c>
      <c r="E271" s="71">
        <v>0.5</v>
      </c>
      <c r="F271" s="110"/>
    </row>
    <row r="272" spans="1:6" ht="15.75" x14ac:dyDescent="0.25">
      <c r="A272" s="104"/>
      <c r="B272" s="107"/>
      <c r="C272" s="69">
        <v>16</v>
      </c>
      <c r="D272" s="69" t="s">
        <v>502</v>
      </c>
      <c r="E272" s="71">
        <v>0.1</v>
      </c>
      <c r="F272" s="110"/>
    </row>
    <row r="273" spans="1:6" ht="15.75" x14ac:dyDescent="0.25">
      <c r="A273" s="104"/>
      <c r="B273" s="107"/>
      <c r="C273" s="69">
        <v>17</v>
      </c>
      <c r="D273" s="69" t="s">
        <v>501</v>
      </c>
      <c r="E273" s="71">
        <v>0.1</v>
      </c>
      <c r="F273" s="110"/>
    </row>
    <row r="274" spans="1:6" ht="15.75" x14ac:dyDescent="0.25">
      <c r="A274" s="104"/>
      <c r="B274" s="107"/>
      <c r="C274" s="69">
        <v>18</v>
      </c>
      <c r="D274" s="69" t="s">
        <v>520</v>
      </c>
      <c r="E274" s="71">
        <v>0.1</v>
      </c>
      <c r="F274" s="110"/>
    </row>
    <row r="275" spans="1:6" ht="15.75" x14ac:dyDescent="0.25">
      <c r="A275" s="104"/>
      <c r="B275" s="107"/>
      <c r="C275" s="69">
        <v>19</v>
      </c>
      <c r="D275" s="69" t="s">
        <v>494</v>
      </c>
      <c r="E275" s="71">
        <v>1</v>
      </c>
      <c r="F275" s="110"/>
    </row>
    <row r="276" spans="1:6" ht="15.75" x14ac:dyDescent="0.25">
      <c r="A276" s="104"/>
      <c r="B276" s="107"/>
      <c r="C276" s="69">
        <v>20</v>
      </c>
      <c r="D276" s="69" t="s">
        <v>495</v>
      </c>
      <c r="E276" s="71">
        <v>2</v>
      </c>
      <c r="F276" s="110"/>
    </row>
    <row r="277" spans="1:6" ht="15.75" x14ac:dyDescent="0.25">
      <c r="A277" s="104"/>
      <c r="B277" s="107"/>
      <c r="C277" s="69">
        <v>21</v>
      </c>
      <c r="D277" s="69" t="s">
        <v>493</v>
      </c>
      <c r="E277" s="71">
        <v>6</v>
      </c>
      <c r="F277" s="110"/>
    </row>
    <row r="278" spans="1:6" ht="15.75" x14ac:dyDescent="0.25">
      <c r="A278" s="105"/>
      <c r="B278" s="108"/>
      <c r="C278" s="69"/>
      <c r="D278" s="65" t="s">
        <v>35</v>
      </c>
      <c r="E278" s="79">
        <f>SUM(E257:E277)</f>
        <v>52.300000000000011</v>
      </c>
      <c r="F278" s="111"/>
    </row>
    <row r="279" spans="1:6" ht="15.75" x14ac:dyDescent="0.25">
      <c r="A279" s="103">
        <v>15</v>
      </c>
      <c r="B279" s="106" t="s">
        <v>546</v>
      </c>
      <c r="C279" s="69">
        <v>1</v>
      </c>
      <c r="D279" s="69" t="s">
        <v>542</v>
      </c>
      <c r="E279" s="71">
        <v>19</v>
      </c>
      <c r="F279" s="109">
        <v>33.200000000000003</v>
      </c>
    </row>
    <row r="280" spans="1:6" ht="15.75" x14ac:dyDescent="0.25">
      <c r="A280" s="104"/>
      <c r="B280" s="107"/>
      <c r="C280" s="69">
        <v>2</v>
      </c>
      <c r="D280" s="69" t="s">
        <v>545</v>
      </c>
      <c r="E280" s="71">
        <v>7</v>
      </c>
      <c r="F280" s="110"/>
    </row>
    <row r="281" spans="1:6" ht="15.75" x14ac:dyDescent="0.25">
      <c r="A281" s="104"/>
      <c r="B281" s="107"/>
      <c r="C281" s="69">
        <v>3</v>
      </c>
      <c r="D281" s="69" t="s">
        <v>510</v>
      </c>
      <c r="E281" s="71">
        <v>1</v>
      </c>
      <c r="F281" s="110"/>
    </row>
    <row r="282" spans="1:6" ht="15.75" x14ac:dyDescent="0.25">
      <c r="A282" s="104"/>
      <c r="B282" s="107"/>
      <c r="C282" s="69">
        <v>4</v>
      </c>
      <c r="D282" s="69" t="s">
        <v>523</v>
      </c>
      <c r="E282" s="71">
        <v>1</v>
      </c>
      <c r="F282" s="110"/>
    </row>
    <row r="283" spans="1:6" ht="15.75" x14ac:dyDescent="0.25">
      <c r="A283" s="104"/>
      <c r="B283" s="107"/>
      <c r="C283" s="69">
        <v>5</v>
      </c>
      <c r="D283" s="69" t="s">
        <v>508</v>
      </c>
      <c r="E283" s="71">
        <v>0.1</v>
      </c>
      <c r="F283" s="110"/>
    </row>
    <row r="284" spans="1:6" ht="15.75" x14ac:dyDescent="0.25">
      <c r="A284" s="104"/>
      <c r="B284" s="107"/>
      <c r="C284" s="69">
        <v>6</v>
      </c>
      <c r="D284" s="69" t="s">
        <v>541</v>
      </c>
      <c r="E284" s="71">
        <v>3</v>
      </c>
      <c r="F284" s="110"/>
    </row>
    <row r="285" spans="1:6" ht="15.75" x14ac:dyDescent="0.25">
      <c r="A285" s="104"/>
      <c r="B285" s="107"/>
      <c r="C285" s="69">
        <v>7</v>
      </c>
      <c r="D285" s="69" t="s">
        <v>506</v>
      </c>
      <c r="E285" s="71">
        <v>0.1</v>
      </c>
      <c r="F285" s="110"/>
    </row>
    <row r="286" spans="1:6" ht="15.75" x14ac:dyDescent="0.25">
      <c r="A286" s="104"/>
      <c r="B286" s="107"/>
      <c r="C286" s="69">
        <v>8</v>
      </c>
      <c r="D286" s="69" t="s">
        <v>537</v>
      </c>
      <c r="E286" s="71">
        <v>1</v>
      </c>
      <c r="F286" s="110"/>
    </row>
    <row r="287" spans="1:6" ht="15.75" x14ac:dyDescent="0.25">
      <c r="A287" s="104"/>
      <c r="B287" s="107"/>
      <c r="C287" s="69">
        <v>9</v>
      </c>
      <c r="D287" s="69" t="s">
        <v>539</v>
      </c>
      <c r="E287" s="71">
        <v>0.1</v>
      </c>
      <c r="F287" s="110"/>
    </row>
    <row r="288" spans="1:6" ht="15.75" x14ac:dyDescent="0.25">
      <c r="A288" s="104"/>
      <c r="B288" s="107"/>
      <c r="C288" s="69">
        <v>10</v>
      </c>
      <c r="D288" s="69" t="s">
        <v>540</v>
      </c>
      <c r="E288" s="71">
        <v>3</v>
      </c>
      <c r="F288" s="110"/>
    </row>
    <row r="289" spans="1:6" ht="15.75" x14ac:dyDescent="0.25">
      <c r="A289" s="104"/>
      <c r="B289" s="107"/>
      <c r="C289" s="69">
        <v>11</v>
      </c>
      <c r="D289" s="69" t="s">
        <v>536</v>
      </c>
      <c r="E289" s="71">
        <v>3</v>
      </c>
      <c r="F289" s="110"/>
    </row>
    <row r="290" spans="1:6" ht="15.75" x14ac:dyDescent="0.25">
      <c r="A290" s="104"/>
      <c r="B290" s="107"/>
      <c r="C290" s="69">
        <v>12</v>
      </c>
      <c r="D290" s="69" t="s">
        <v>522</v>
      </c>
      <c r="E290" s="71">
        <v>0.1</v>
      </c>
      <c r="F290" s="110"/>
    </row>
    <row r="291" spans="1:6" ht="15.75" x14ac:dyDescent="0.25">
      <c r="A291" s="104"/>
      <c r="B291" s="107"/>
      <c r="C291" s="69">
        <v>13</v>
      </c>
      <c r="D291" s="69" t="s">
        <v>521</v>
      </c>
      <c r="E291" s="71">
        <v>0.1</v>
      </c>
      <c r="F291" s="110"/>
    </row>
    <row r="292" spans="1:6" ht="15.75" x14ac:dyDescent="0.25">
      <c r="A292" s="104"/>
      <c r="B292" s="107"/>
      <c r="C292" s="69">
        <v>14</v>
      </c>
      <c r="D292" s="69" t="s">
        <v>489</v>
      </c>
      <c r="E292" s="71">
        <v>4</v>
      </c>
      <c r="F292" s="110"/>
    </row>
    <row r="293" spans="1:6" ht="15.75" x14ac:dyDescent="0.25">
      <c r="A293" s="104"/>
      <c r="B293" s="107"/>
      <c r="C293" s="69">
        <v>15</v>
      </c>
      <c r="D293" s="69" t="s">
        <v>488</v>
      </c>
      <c r="E293" s="71">
        <v>0.5</v>
      </c>
      <c r="F293" s="110"/>
    </row>
    <row r="294" spans="1:6" ht="15.75" x14ac:dyDescent="0.25">
      <c r="A294" s="104"/>
      <c r="B294" s="107"/>
      <c r="C294" s="69">
        <v>16</v>
      </c>
      <c r="D294" s="69" t="s">
        <v>502</v>
      </c>
      <c r="E294" s="71">
        <v>0.1</v>
      </c>
      <c r="F294" s="110"/>
    </row>
    <row r="295" spans="1:6" ht="15.75" x14ac:dyDescent="0.25">
      <c r="A295" s="104"/>
      <c r="B295" s="107"/>
      <c r="C295" s="69">
        <v>17</v>
      </c>
      <c r="D295" s="69" t="s">
        <v>501</v>
      </c>
      <c r="E295" s="71">
        <v>0.1</v>
      </c>
      <c r="F295" s="110"/>
    </row>
    <row r="296" spans="1:6" ht="15.75" x14ac:dyDescent="0.25">
      <c r="A296" s="104"/>
      <c r="B296" s="107"/>
      <c r="C296" s="69">
        <v>18</v>
      </c>
      <c r="D296" s="69" t="s">
        <v>520</v>
      </c>
      <c r="E296" s="71">
        <v>0.1</v>
      </c>
      <c r="F296" s="110"/>
    </row>
    <row r="297" spans="1:6" ht="15.75" x14ac:dyDescent="0.25">
      <c r="A297" s="104"/>
      <c r="B297" s="107"/>
      <c r="C297" s="69">
        <v>19</v>
      </c>
      <c r="D297" s="69" t="s">
        <v>494</v>
      </c>
      <c r="E297" s="71">
        <v>1</v>
      </c>
      <c r="F297" s="110"/>
    </row>
    <row r="298" spans="1:6" ht="15.75" x14ac:dyDescent="0.25">
      <c r="A298" s="104"/>
      <c r="B298" s="107"/>
      <c r="C298" s="69">
        <v>20</v>
      </c>
      <c r="D298" s="69" t="s">
        <v>495</v>
      </c>
      <c r="E298" s="71">
        <v>2</v>
      </c>
      <c r="F298" s="110"/>
    </row>
    <row r="299" spans="1:6" ht="15.75" x14ac:dyDescent="0.25">
      <c r="A299" s="104"/>
      <c r="B299" s="107"/>
      <c r="C299" s="69">
        <v>21</v>
      </c>
      <c r="D299" s="69" t="s">
        <v>493</v>
      </c>
      <c r="E299" s="71">
        <v>6</v>
      </c>
      <c r="F299" s="110"/>
    </row>
    <row r="300" spans="1:6" ht="15.75" x14ac:dyDescent="0.25">
      <c r="A300" s="104"/>
      <c r="B300" s="107"/>
      <c r="C300" s="69">
        <v>22</v>
      </c>
      <c r="D300" s="69" t="s">
        <v>532</v>
      </c>
      <c r="E300" s="71">
        <v>8</v>
      </c>
      <c r="F300" s="110"/>
    </row>
    <row r="301" spans="1:6" ht="15.75" x14ac:dyDescent="0.25">
      <c r="A301" s="105"/>
      <c r="B301" s="108"/>
      <c r="C301" s="69"/>
      <c r="D301" s="65" t="s">
        <v>35</v>
      </c>
      <c r="E301" s="79">
        <f>SUM(E279:E300)</f>
        <v>60.300000000000011</v>
      </c>
      <c r="F301" s="111"/>
    </row>
    <row r="302" spans="1:6" ht="15.75" customHeight="1" x14ac:dyDescent="0.25">
      <c r="A302" s="112">
        <v>16</v>
      </c>
      <c r="B302" s="113" t="s">
        <v>325</v>
      </c>
      <c r="C302" s="69">
        <v>1</v>
      </c>
      <c r="D302" s="69" t="s">
        <v>542</v>
      </c>
      <c r="E302" s="71">
        <v>19</v>
      </c>
      <c r="F302" s="114">
        <v>25</v>
      </c>
    </row>
    <row r="303" spans="1:6" ht="15.75" x14ac:dyDescent="0.25">
      <c r="A303" s="112"/>
      <c r="B303" s="113"/>
      <c r="C303" s="69">
        <v>2</v>
      </c>
      <c r="D303" s="69" t="s">
        <v>519</v>
      </c>
      <c r="E303" s="71">
        <v>6</v>
      </c>
      <c r="F303" s="114"/>
    </row>
    <row r="304" spans="1:6" ht="15.75" x14ac:dyDescent="0.25">
      <c r="A304" s="112"/>
      <c r="B304" s="113"/>
      <c r="C304" s="69">
        <v>3</v>
      </c>
      <c r="D304" s="69" t="s">
        <v>510</v>
      </c>
      <c r="E304" s="71">
        <v>1</v>
      </c>
      <c r="F304" s="114"/>
    </row>
    <row r="305" spans="1:6" ht="15.75" x14ac:dyDescent="0.25">
      <c r="A305" s="112"/>
      <c r="B305" s="113"/>
      <c r="C305" s="69">
        <v>4</v>
      </c>
      <c r="D305" s="69" t="s">
        <v>518</v>
      </c>
      <c r="E305" s="71">
        <v>1</v>
      </c>
      <c r="F305" s="114"/>
    </row>
    <row r="306" spans="1:6" ht="15.75" x14ac:dyDescent="0.25">
      <c r="A306" s="112"/>
      <c r="B306" s="113"/>
      <c r="C306" s="69">
        <v>5</v>
      </c>
      <c r="D306" s="69" t="s">
        <v>508</v>
      </c>
      <c r="E306" s="71">
        <v>0.1</v>
      </c>
      <c r="F306" s="114"/>
    </row>
    <row r="307" spans="1:6" ht="15.75" x14ac:dyDescent="0.25">
      <c r="A307" s="112"/>
      <c r="B307" s="113"/>
      <c r="C307" s="69">
        <v>6</v>
      </c>
      <c r="D307" s="69" t="s">
        <v>541</v>
      </c>
      <c r="E307" s="71">
        <v>3</v>
      </c>
      <c r="F307" s="114"/>
    </row>
    <row r="308" spans="1:6" ht="15.75" x14ac:dyDescent="0.25">
      <c r="A308" s="112"/>
      <c r="B308" s="113"/>
      <c r="C308" s="69">
        <v>7</v>
      </c>
      <c r="D308" s="69" t="s">
        <v>506</v>
      </c>
      <c r="E308" s="71">
        <v>0.1</v>
      </c>
      <c r="F308" s="114"/>
    </row>
    <row r="309" spans="1:6" ht="15.75" x14ac:dyDescent="0.25">
      <c r="A309" s="112"/>
      <c r="B309" s="113"/>
      <c r="C309" s="69">
        <v>8</v>
      </c>
      <c r="D309" s="69" t="s">
        <v>537</v>
      </c>
      <c r="E309" s="71">
        <v>1</v>
      </c>
      <c r="F309" s="114"/>
    </row>
    <row r="310" spans="1:6" ht="15.75" x14ac:dyDescent="0.25">
      <c r="A310" s="112"/>
      <c r="B310" s="113"/>
      <c r="C310" s="69">
        <v>9</v>
      </c>
      <c r="D310" s="69" t="s">
        <v>539</v>
      </c>
      <c r="E310" s="71">
        <v>0.1</v>
      </c>
      <c r="F310" s="114"/>
    </row>
    <row r="311" spans="1:6" ht="15.75" x14ac:dyDescent="0.25">
      <c r="A311" s="112"/>
      <c r="B311" s="113"/>
      <c r="C311" s="69">
        <v>10</v>
      </c>
      <c r="D311" s="69" t="s">
        <v>540</v>
      </c>
      <c r="E311" s="71">
        <v>3</v>
      </c>
      <c r="F311" s="114"/>
    </row>
    <row r="312" spans="1:6" ht="15.75" x14ac:dyDescent="0.25">
      <c r="A312" s="112"/>
      <c r="B312" s="113"/>
      <c r="C312" s="69">
        <v>11</v>
      </c>
      <c r="D312" s="69" t="s">
        <v>536</v>
      </c>
      <c r="E312" s="71">
        <v>3</v>
      </c>
      <c r="F312" s="114"/>
    </row>
    <row r="313" spans="1:6" ht="15.75" x14ac:dyDescent="0.25">
      <c r="A313" s="112"/>
      <c r="B313" s="113"/>
      <c r="C313" s="69">
        <v>12</v>
      </c>
      <c r="D313" s="69" t="s">
        <v>517</v>
      </c>
      <c r="E313" s="71">
        <v>0.1</v>
      </c>
      <c r="F313" s="114"/>
    </row>
    <row r="314" spans="1:6" ht="15.75" x14ac:dyDescent="0.25">
      <c r="A314" s="112"/>
      <c r="B314" s="113"/>
      <c r="C314" s="69">
        <v>13</v>
      </c>
      <c r="D314" s="69" t="s">
        <v>516</v>
      </c>
      <c r="E314" s="71">
        <v>1</v>
      </c>
      <c r="F314" s="114"/>
    </row>
    <row r="315" spans="1:6" ht="15.75" x14ac:dyDescent="0.25">
      <c r="A315" s="112"/>
      <c r="B315" s="113"/>
      <c r="C315" s="69">
        <v>14</v>
      </c>
      <c r="D315" s="69" t="s">
        <v>502</v>
      </c>
      <c r="E315" s="71">
        <v>0.1</v>
      </c>
      <c r="F315" s="114"/>
    </row>
    <row r="316" spans="1:6" ht="15.75" x14ac:dyDescent="0.25">
      <c r="A316" s="112"/>
      <c r="B316" s="113"/>
      <c r="C316" s="69">
        <v>15</v>
      </c>
      <c r="D316" s="69" t="s">
        <v>501</v>
      </c>
      <c r="E316" s="71">
        <v>0.1</v>
      </c>
      <c r="F316" s="114"/>
    </row>
    <row r="317" spans="1:6" s="72" customFormat="1" ht="15.75" x14ac:dyDescent="0.25">
      <c r="A317" s="112"/>
      <c r="B317" s="113"/>
      <c r="C317" s="69"/>
      <c r="D317" s="65" t="s">
        <v>35</v>
      </c>
      <c r="E317" s="79">
        <f>SUM(E302:E316)</f>
        <v>38.600000000000009</v>
      </c>
      <c r="F317" s="114"/>
    </row>
    <row r="318" spans="1:6" ht="15.75" x14ac:dyDescent="0.25">
      <c r="A318" s="103">
        <v>17</v>
      </c>
      <c r="B318" s="106" t="s">
        <v>326</v>
      </c>
      <c r="C318" s="69">
        <v>1</v>
      </c>
      <c r="D318" s="69" t="s">
        <v>542</v>
      </c>
      <c r="E318" s="71">
        <v>19</v>
      </c>
      <c r="F318" s="109">
        <v>25</v>
      </c>
    </row>
    <row r="319" spans="1:6" ht="15.75" x14ac:dyDescent="0.25">
      <c r="A319" s="104"/>
      <c r="B319" s="107"/>
      <c r="C319" s="69">
        <v>2</v>
      </c>
      <c r="D319" s="69" t="s">
        <v>519</v>
      </c>
      <c r="E319" s="71">
        <v>6</v>
      </c>
      <c r="F319" s="110"/>
    </row>
    <row r="320" spans="1:6" ht="15.75" x14ac:dyDescent="0.25">
      <c r="A320" s="104"/>
      <c r="B320" s="107"/>
      <c r="C320" s="69">
        <v>3</v>
      </c>
      <c r="D320" s="69" t="s">
        <v>510</v>
      </c>
      <c r="E320" s="71">
        <v>1</v>
      </c>
      <c r="F320" s="110"/>
    </row>
    <row r="321" spans="1:6" ht="15.75" x14ac:dyDescent="0.25">
      <c r="A321" s="104"/>
      <c r="B321" s="107"/>
      <c r="C321" s="69">
        <v>4</v>
      </c>
      <c r="D321" s="69" t="s">
        <v>518</v>
      </c>
      <c r="E321" s="71">
        <v>1</v>
      </c>
      <c r="F321" s="110"/>
    </row>
    <row r="322" spans="1:6" ht="15.75" x14ac:dyDescent="0.25">
      <c r="A322" s="104"/>
      <c r="B322" s="107"/>
      <c r="C322" s="69">
        <v>5</v>
      </c>
      <c r="D322" s="69" t="s">
        <v>508</v>
      </c>
      <c r="E322" s="71">
        <v>0.1</v>
      </c>
      <c r="F322" s="110"/>
    </row>
    <row r="323" spans="1:6" ht="15.75" x14ac:dyDescent="0.25">
      <c r="A323" s="104"/>
      <c r="B323" s="107"/>
      <c r="C323" s="69">
        <v>6</v>
      </c>
      <c r="D323" s="69" t="s">
        <v>541</v>
      </c>
      <c r="E323" s="71">
        <v>3</v>
      </c>
      <c r="F323" s="110"/>
    </row>
    <row r="324" spans="1:6" ht="15.75" x14ac:dyDescent="0.25">
      <c r="A324" s="104"/>
      <c r="B324" s="107"/>
      <c r="C324" s="69">
        <v>7</v>
      </c>
      <c r="D324" s="69" t="s">
        <v>506</v>
      </c>
      <c r="E324" s="71">
        <v>0.1</v>
      </c>
      <c r="F324" s="110"/>
    </row>
    <row r="325" spans="1:6" ht="15.75" x14ac:dyDescent="0.25">
      <c r="A325" s="104"/>
      <c r="B325" s="107"/>
      <c r="C325" s="69">
        <v>8</v>
      </c>
      <c r="D325" s="69" t="s">
        <v>537</v>
      </c>
      <c r="E325" s="71">
        <v>1</v>
      </c>
      <c r="F325" s="110"/>
    </row>
    <row r="326" spans="1:6" ht="15.75" x14ac:dyDescent="0.25">
      <c r="A326" s="104"/>
      <c r="B326" s="107"/>
      <c r="C326" s="69">
        <v>9</v>
      </c>
      <c r="D326" s="69" t="s">
        <v>539</v>
      </c>
      <c r="E326" s="71">
        <v>0.1</v>
      </c>
      <c r="F326" s="110"/>
    </row>
    <row r="327" spans="1:6" ht="15.75" x14ac:dyDescent="0.25">
      <c r="A327" s="104"/>
      <c r="B327" s="107"/>
      <c r="C327" s="69">
        <v>10</v>
      </c>
      <c r="D327" s="69" t="s">
        <v>540</v>
      </c>
      <c r="E327" s="71">
        <v>3</v>
      </c>
      <c r="F327" s="110"/>
    </row>
    <row r="328" spans="1:6" ht="15.75" x14ac:dyDescent="0.25">
      <c r="A328" s="104"/>
      <c r="B328" s="107"/>
      <c r="C328" s="69">
        <v>11</v>
      </c>
      <c r="D328" s="69" t="s">
        <v>536</v>
      </c>
      <c r="E328" s="71">
        <v>3</v>
      </c>
      <c r="F328" s="110"/>
    </row>
    <row r="329" spans="1:6" ht="15.75" x14ac:dyDescent="0.25">
      <c r="A329" s="104"/>
      <c r="B329" s="107"/>
      <c r="C329" s="69">
        <v>12</v>
      </c>
      <c r="D329" s="69" t="s">
        <v>517</v>
      </c>
      <c r="E329" s="71">
        <v>0.1</v>
      </c>
      <c r="F329" s="110"/>
    </row>
    <row r="330" spans="1:6" ht="15.75" x14ac:dyDescent="0.25">
      <c r="A330" s="104"/>
      <c r="B330" s="107"/>
      <c r="C330" s="69">
        <v>13</v>
      </c>
      <c r="D330" s="69" t="s">
        <v>516</v>
      </c>
      <c r="E330" s="71">
        <v>1</v>
      </c>
      <c r="F330" s="110"/>
    </row>
    <row r="331" spans="1:6" ht="15.75" x14ac:dyDescent="0.25">
      <c r="A331" s="104"/>
      <c r="B331" s="107"/>
      <c r="C331" s="69">
        <v>14</v>
      </c>
      <c r="D331" s="69" t="s">
        <v>502</v>
      </c>
      <c r="E331" s="71">
        <v>0.1</v>
      </c>
      <c r="F331" s="110"/>
    </row>
    <row r="332" spans="1:6" ht="15.75" x14ac:dyDescent="0.25">
      <c r="A332" s="104"/>
      <c r="B332" s="107"/>
      <c r="C332" s="69">
        <v>15</v>
      </c>
      <c r="D332" s="69" t="s">
        <v>501</v>
      </c>
      <c r="E332" s="71">
        <v>0.1</v>
      </c>
      <c r="F332" s="110"/>
    </row>
    <row r="333" spans="1:6" ht="15.75" x14ac:dyDescent="0.25">
      <c r="A333" s="104"/>
      <c r="B333" s="107"/>
      <c r="C333" s="69">
        <v>16</v>
      </c>
      <c r="D333" s="69" t="s">
        <v>489</v>
      </c>
      <c r="E333" s="71">
        <v>4</v>
      </c>
      <c r="F333" s="110"/>
    </row>
    <row r="334" spans="1:6" ht="15.75" x14ac:dyDescent="0.25">
      <c r="A334" s="104"/>
      <c r="B334" s="107"/>
      <c r="C334" s="69">
        <v>17</v>
      </c>
      <c r="D334" s="69" t="s">
        <v>488</v>
      </c>
      <c r="E334" s="71">
        <v>0.5</v>
      </c>
      <c r="F334" s="110"/>
    </row>
    <row r="335" spans="1:6" ht="15.75" x14ac:dyDescent="0.25">
      <c r="A335" s="105"/>
      <c r="B335" s="108"/>
      <c r="C335" s="69"/>
      <c r="D335" s="65" t="s">
        <v>35</v>
      </c>
      <c r="E335" s="79">
        <f>SUM(E318:E334)</f>
        <v>43.100000000000009</v>
      </c>
      <c r="F335" s="111"/>
    </row>
    <row r="336" spans="1:6" ht="15.75" x14ac:dyDescent="0.25">
      <c r="A336" s="103">
        <v>18</v>
      </c>
      <c r="B336" s="106" t="s">
        <v>327</v>
      </c>
      <c r="C336" s="69">
        <v>1</v>
      </c>
      <c r="D336" s="69" t="s">
        <v>542</v>
      </c>
      <c r="E336" s="71">
        <v>19</v>
      </c>
      <c r="F336" s="109">
        <v>28.7</v>
      </c>
    </row>
    <row r="337" spans="1:6" ht="15.75" x14ac:dyDescent="0.25">
      <c r="A337" s="104"/>
      <c r="B337" s="107"/>
      <c r="C337" s="69">
        <v>2</v>
      </c>
      <c r="D337" s="69" t="s">
        <v>519</v>
      </c>
      <c r="E337" s="71">
        <v>6</v>
      </c>
      <c r="F337" s="110"/>
    </row>
    <row r="338" spans="1:6" ht="15.75" x14ac:dyDescent="0.25">
      <c r="A338" s="104"/>
      <c r="B338" s="107"/>
      <c r="C338" s="69">
        <v>3</v>
      </c>
      <c r="D338" s="69" t="s">
        <v>510</v>
      </c>
      <c r="E338" s="71">
        <v>1</v>
      </c>
      <c r="F338" s="110"/>
    </row>
    <row r="339" spans="1:6" ht="15.75" x14ac:dyDescent="0.25">
      <c r="A339" s="104"/>
      <c r="B339" s="107"/>
      <c r="C339" s="69">
        <v>4</v>
      </c>
      <c r="D339" s="69" t="s">
        <v>518</v>
      </c>
      <c r="E339" s="71">
        <v>1</v>
      </c>
      <c r="F339" s="110"/>
    </row>
    <row r="340" spans="1:6" ht="15.75" x14ac:dyDescent="0.25">
      <c r="A340" s="104"/>
      <c r="B340" s="107"/>
      <c r="C340" s="69">
        <v>5</v>
      </c>
      <c r="D340" s="69" t="s">
        <v>508</v>
      </c>
      <c r="E340" s="71">
        <v>0.1</v>
      </c>
      <c r="F340" s="110"/>
    </row>
    <row r="341" spans="1:6" ht="15.75" x14ac:dyDescent="0.25">
      <c r="A341" s="104"/>
      <c r="B341" s="107"/>
      <c r="C341" s="69">
        <v>6</v>
      </c>
      <c r="D341" s="69" t="s">
        <v>541</v>
      </c>
      <c r="E341" s="71">
        <v>3</v>
      </c>
      <c r="F341" s="110"/>
    </row>
    <row r="342" spans="1:6" ht="15.75" x14ac:dyDescent="0.25">
      <c r="A342" s="104"/>
      <c r="B342" s="107"/>
      <c r="C342" s="69">
        <v>7</v>
      </c>
      <c r="D342" s="69" t="s">
        <v>506</v>
      </c>
      <c r="E342" s="71">
        <v>0.1</v>
      </c>
      <c r="F342" s="110"/>
    </row>
    <row r="343" spans="1:6" ht="15.75" x14ac:dyDescent="0.25">
      <c r="A343" s="104"/>
      <c r="B343" s="107"/>
      <c r="C343" s="69">
        <v>8</v>
      </c>
      <c r="D343" s="69" t="s">
        <v>537</v>
      </c>
      <c r="E343" s="71">
        <v>1</v>
      </c>
      <c r="F343" s="110"/>
    </row>
    <row r="344" spans="1:6" ht="15.75" x14ac:dyDescent="0.25">
      <c r="A344" s="104"/>
      <c r="B344" s="107"/>
      <c r="C344" s="69">
        <v>9</v>
      </c>
      <c r="D344" s="69" t="s">
        <v>539</v>
      </c>
      <c r="E344" s="71">
        <v>0.1</v>
      </c>
      <c r="F344" s="110"/>
    </row>
    <row r="345" spans="1:6" ht="15.75" x14ac:dyDescent="0.25">
      <c r="A345" s="104"/>
      <c r="B345" s="107"/>
      <c r="C345" s="69">
        <v>10</v>
      </c>
      <c r="D345" s="69" t="s">
        <v>540</v>
      </c>
      <c r="E345" s="71">
        <v>3</v>
      </c>
      <c r="F345" s="110"/>
    </row>
    <row r="346" spans="1:6" ht="15.75" x14ac:dyDescent="0.25">
      <c r="A346" s="104"/>
      <c r="B346" s="107"/>
      <c r="C346" s="69">
        <v>11</v>
      </c>
      <c r="D346" s="69" t="s">
        <v>536</v>
      </c>
      <c r="E346" s="71">
        <v>3</v>
      </c>
      <c r="F346" s="110"/>
    </row>
    <row r="347" spans="1:6" ht="15.75" x14ac:dyDescent="0.25">
      <c r="A347" s="104"/>
      <c r="B347" s="107"/>
      <c r="C347" s="69">
        <v>12</v>
      </c>
      <c r="D347" s="69" t="s">
        <v>517</v>
      </c>
      <c r="E347" s="71">
        <v>0.1</v>
      </c>
      <c r="F347" s="110"/>
    </row>
    <row r="348" spans="1:6" ht="15.75" x14ac:dyDescent="0.25">
      <c r="A348" s="104"/>
      <c r="B348" s="107"/>
      <c r="C348" s="69">
        <v>13</v>
      </c>
      <c r="D348" s="69" t="s">
        <v>516</v>
      </c>
      <c r="E348" s="71">
        <v>1</v>
      </c>
      <c r="F348" s="110"/>
    </row>
    <row r="349" spans="1:6" ht="15.75" x14ac:dyDescent="0.25">
      <c r="A349" s="104"/>
      <c r="B349" s="107"/>
      <c r="C349" s="69">
        <v>14</v>
      </c>
      <c r="D349" s="69" t="s">
        <v>502</v>
      </c>
      <c r="E349" s="71">
        <v>0.1</v>
      </c>
      <c r="F349" s="110"/>
    </row>
    <row r="350" spans="1:6" ht="15.75" x14ac:dyDescent="0.25">
      <c r="A350" s="104"/>
      <c r="B350" s="107"/>
      <c r="C350" s="69">
        <v>15</v>
      </c>
      <c r="D350" s="69" t="s">
        <v>501</v>
      </c>
      <c r="E350" s="71">
        <v>0.1</v>
      </c>
      <c r="F350" s="110"/>
    </row>
    <row r="351" spans="1:6" ht="15.75" x14ac:dyDescent="0.25">
      <c r="A351" s="104"/>
      <c r="B351" s="107"/>
      <c r="C351" s="69">
        <v>16</v>
      </c>
      <c r="D351" s="69" t="s">
        <v>494</v>
      </c>
      <c r="E351" s="71">
        <v>1</v>
      </c>
      <c r="F351" s="110"/>
    </row>
    <row r="352" spans="1:6" ht="15.75" x14ac:dyDescent="0.25">
      <c r="A352" s="104"/>
      <c r="B352" s="107"/>
      <c r="C352" s="69">
        <v>17</v>
      </c>
      <c r="D352" s="69" t="s">
        <v>495</v>
      </c>
      <c r="E352" s="71">
        <v>2</v>
      </c>
      <c r="F352" s="110"/>
    </row>
    <row r="353" spans="1:6" ht="15.75" x14ac:dyDescent="0.25">
      <c r="A353" s="104"/>
      <c r="B353" s="107"/>
      <c r="C353" s="69">
        <v>18</v>
      </c>
      <c r="D353" s="69" t="s">
        <v>493</v>
      </c>
      <c r="E353" s="71">
        <v>6</v>
      </c>
      <c r="F353" s="110"/>
    </row>
    <row r="354" spans="1:6" ht="15.75" x14ac:dyDescent="0.25">
      <c r="A354" s="105"/>
      <c r="B354" s="108"/>
      <c r="C354" s="69"/>
      <c r="D354" s="65" t="s">
        <v>35</v>
      </c>
      <c r="E354" s="79">
        <f>SUM(E336:E353)</f>
        <v>47.600000000000009</v>
      </c>
      <c r="F354" s="111"/>
    </row>
    <row r="355" spans="1:6" ht="15.75" customHeight="1" x14ac:dyDescent="0.25">
      <c r="A355" s="103">
        <v>19</v>
      </c>
      <c r="B355" s="106" t="s">
        <v>328</v>
      </c>
      <c r="C355" s="69">
        <v>1</v>
      </c>
      <c r="D355" s="69" t="s">
        <v>542</v>
      </c>
      <c r="E355" s="71">
        <v>19</v>
      </c>
      <c r="F355" s="109">
        <v>28.7</v>
      </c>
    </row>
    <row r="356" spans="1:6" ht="15.75" x14ac:dyDescent="0.25">
      <c r="A356" s="104"/>
      <c r="B356" s="107"/>
      <c r="C356" s="69">
        <v>2</v>
      </c>
      <c r="D356" s="69" t="s">
        <v>519</v>
      </c>
      <c r="E356" s="71">
        <v>6</v>
      </c>
      <c r="F356" s="110"/>
    </row>
    <row r="357" spans="1:6" ht="15.75" x14ac:dyDescent="0.25">
      <c r="A357" s="104"/>
      <c r="B357" s="107"/>
      <c r="C357" s="69">
        <v>3</v>
      </c>
      <c r="D357" s="69" t="s">
        <v>510</v>
      </c>
      <c r="E357" s="71">
        <v>1</v>
      </c>
      <c r="F357" s="110"/>
    </row>
    <row r="358" spans="1:6" ht="15.75" x14ac:dyDescent="0.25">
      <c r="A358" s="104"/>
      <c r="B358" s="107"/>
      <c r="C358" s="69">
        <v>4</v>
      </c>
      <c r="D358" s="69" t="s">
        <v>518</v>
      </c>
      <c r="E358" s="71">
        <v>1</v>
      </c>
      <c r="F358" s="110"/>
    </row>
    <row r="359" spans="1:6" ht="15.75" x14ac:dyDescent="0.25">
      <c r="A359" s="104"/>
      <c r="B359" s="107"/>
      <c r="C359" s="69">
        <v>5</v>
      </c>
      <c r="D359" s="69" t="s">
        <v>508</v>
      </c>
      <c r="E359" s="71">
        <v>0.1</v>
      </c>
      <c r="F359" s="110"/>
    </row>
    <row r="360" spans="1:6" ht="15.75" x14ac:dyDescent="0.25">
      <c r="A360" s="104"/>
      <c r="B360" s="107"/>
      <c r="C360" s="69">
        <v>6</v>
      </c>
      <c r="D360" s="69" t="s">
        <v>541</v>
      </c>
      <c r="E360" s="71">
        <v>3</v>
      </c>
      <c r="F360" s="110"/>
    </row>
    <row r="361" spans="1:6" ht="15.75" x14ac:dyDescent="0.25">
      <c r="A361" s="104"/>
      <c r="B361" s="107"/>
      <c r="C361" s="69">
        <v>7</v>
      </c>
      <c r="D361" s="69" t="s">
        <v>506</v>
      </c>
      <c r="E361" s="71">
        <v>0.1</v>
      </c>
      <c r="F361" s="110"/>
    </row>
    <row r="362" spans="1:6" ht="15.75" x14ac:dyDescent="0.25">
      <c r="A362" s="104"/>
      <c r="B362" s="107"/>
      <c r="C362" s="69">
        <v>8</v>
      </c>
      <c r="D362" s="69" t="s">
        <v>537</v>
      </c>
      <c r="E362" s="71">
        <v>1</v>
      </c>
      <c r="F362" s="110"/>
    </row>
    <row r="363" spans="1:6" ht="15.75" x14ac:dyDescent="0.25">
      <c r="A363" s="104"/>
      <c r="B363" s="107"/>
      <c r="C363" s="69">
        <v>9</v>
      </c>
      <c r="D363" s="69" t="s">
        <v>539</v>
      </c>
      <c r="E363" s="71">
        <v>0.1</v>
      </c>
      <c r="F363" s="110"/>
    </row>
    <row r="364" spans="1:6" ht="15.75" x14ac:dyDescent="0.25">
      <c r="A364" s="104"/>
      <c r="B364" s="107"/>
      <c r="C364" s="69">
        <v>10</v>
      </c>
      <c r="D364" s="69" t="s">
        <v>540</v>
      </c>
      <c r="E364" s="71">
        <v>3</v>
      </c>
      <c r="F364" s="110"/>
    </row>
    <row r="365" spans="1:6" ht="15.75" x14ac:dyDescent="0.25">
      <c r="A365" s="104"/>
      <c r="B365" s="107"/>
      <c r="C365" s="69">
        <v>11</v>
      </c>
      <c r="D365" s="69" t="s">
        <v>536</v>
      </c>
      <c r="E365" s="71">
        <v>3</v>
      </c>
      <c r="F365" s="110"/>
    </row>
    <row r="366" spans="1:6" ht="15.75" x14ac:dyDescent="0.25">
      <c r="A366" s="104"/>
      <c r="B366" s="107"/>
      <c r="C366" s="69">
        <v>12</v>
      </c>
      <c r="D366" s="69" t="s">
        <v>517</v>
      </c>
      <c r="E366" s="71">
        <v>0.1</v>
      </c>
      <c r="F366" s="110"/>
    </row>
    <row r="367" spans="1:6" ht="15.75" x14ac:dyDescent="0.25">
      <c r="A367" s="104"/>
      <c r="B367" s="107"/>
      <c r="C367" s="69">
        <v>13</v>
      </c>
      <c r="D367" s="69" t="s">
        <v>516</v>
      </c>
      <c r="E367" s="71">
        <v>1</v>
      </c>
      <c r="F367" s="110"/>
    </row>
    <row r="368" spans="1:6" ht="15.75" x14ac:dyDescent="0.25">
      <c r="A368" s="104"/>
      <c r="B368" s="107"/>
      <c r="C368" s="69">
        <v>14</v>
      </c>
      <c r="D368" s="69" t="s">
        <v>489</v>
      </c>
      <c r="E368" s="71">
        <v>4</v>
      </c>
      <c r="F368" s="110"/>
    </row>
    <row r="369" spans="1:6" ht="15.75" x14ac:dyDescent="0.25">
      <c r="A369" s="104"/>
      <c r="B369" s="107"/>
      <c r="C369" s="69">
        <v>15</v>
      </c>
      <c r="D369" s="69" t="s">
        <v>488</v>
      </c>
      <c r="E369" s="71">
        <v>0.5</v>
      </c>
      <c r="F369" s="110"/>
    </row>
    <row r="370" spans="1:6" ht="15.75" x14ac:dyDescent="0.25">
      <c r="A370" s="104"/>
      <c r="B370" s="107"/>
      <c r="C370" s="69">
        <v>16</v>
      </c>
      <c r="D370" s="69" t="s">
        <v>502</v>
      </c>
      <c r="E370" s="71">
        <v>0.1</v>
      </c>
      <c r="F370" s="110"/>
    </row>
    <row r="371" spans="1:6" ht="15.75" x14ac:dyDescent="0.25">
      <c r="A371" s="104"/>
      <c r="B371" s="107"/>
      <c r="C371" s="69">
        <v>17</v>
      </c>
      <c r="D371" s="69" t="s">
        <v>501</v>
      </c>
      <c r="E371" s="71">
        <v>0.1</v>
      </c>
      <c r="F371" s="110"/>
    </row>
    <row r="372" spans="1:6" ht="15.75" x14ac:dyDescent="0.25">
      <c r="A372" s="104"/>
      <c r="B372" s="107"/>
      <c r="C372" s="69">
        <v>18</v>
      </c>
      <c r="D372" s="69" t="s">
        <v>494</v>
      </c>
      <c r="E372" s="71">
        <v>1</v>
      </c>
      <c r="F372" s="110"/>
    </row>
    <row r="373" spans="1:6" ht="15.75" x14ac:dyDescent="0.25">
      <c r="A373" s="104"/>
      <c r="B373" s="107"/>
      <c r="C373" s="69">
        <v>19</v>
      </c>
      <c r="D373" s="69" t="s">
        <v>495</v>
      </c>
      <c r="E373" s="71">
        <v>2</v>
      </c>
      <c r="F373" s="110"/>
    </row>
    <row r="374" spans="1:6" ht="15.75" x14ac:dyDescent="0.25">
      <c r="A374" s="104"/>
      <c r="B374" s="107"/>
      <c r="C374" s="69">
        <v>20</v>
      </c>
      <c r="D374" s="69" t="s">
        <v>493</v>
      </c>
      <c r="E374" s="71">
        <v>6</v>
      </c>
      <c r="F374" s="110"/>
    </row>
    <row r="375" spans="1:6" ht="15.75" x14ac:dyDescent="0.25">
      <c r="A375" s="105"/>
      <c r="B375" s="108"/>
      <c r="C375" s="69"/>
      <c r="D375" s="65" t="s">
        <v>35</v>
      </c>
      <c r="E375" s="79">
        <f>SUM(E355:E374)</f>
        <v>52.100000000000009</v>
      </c>
      <c r="F375" s="111"/>
    </row>
    <row r="376" spans="1:6" ht="15.75" x14ac:dyDescent="0.25">
      <c r="A376" s="103">
        <v>20</v>
      </c>
      <c r="B376" s="106" t="s">
        <v>329</v>
      </c>
      <c r="C376" s="69">
        <v>1</v>
      </c>
      <c r="D376" s="69" t="s">
        <v>542</v>
      </c>
      <c r="E376" s="71">
        <v>19</v>
      </c>
      <c r="F376" s="109">
        <v>33.1</v>
      </c>
    </row>
    <row r="377" spans="1:6" ht="15.75" x14ac:dyDescent="0.25">
      <c r="A377" s="104"/>
      <c r="B377" s="107"/>
      <c r="C377" s="69">
        <v>2</v>
      </c>
      <c r="D377" s="69" t="s">
        <v>519</v>
      </c>
      <c r="E377" s="71">
        <v>6</v>
      </c>
      <c r="F377" s="110"/>
    </row>
    <row r="378" spans="1:6" ht="15.75" x14ac:dyDescent="0.25">
      <c r="A378" s="104"/>
      <c r="B378" s="107"/>
      <c r="C378" s="69">
        <v>3</v>
      </c>
      <c r="D378" s="69" t="s">
        <v>510</v>
      </c>
      <c r="E378" s="71">
        <v>1</v>
      </c>
      <c r="F378" s="110"/>
    </row>
    <row r="379" spans="1:6" ht="15.75" x14ac:dyDescent="0.25">
      <c r="A379" s="104"/>
      <c r="B379" s="107"/>
      <c r="C379" s="69">
        <v>4</v>
      </c>
      <c r="D379" s="69" t="s">
        <v>518</v>
      </c>
      <c r="E379" s="71">
        <v>1</v>
      </c>
      <c r="F379" s="110"/>
    </row>
    <row r="380" spans="1:6" ht="15.75" x14ac:dyDescent="0.25">
      <c r="A380" s="104"/>
      <c r="B380" s="107"/>
      <c r="C380" s="69">
        <v>5</v>
      </c>
      <c r="D380" s="69" t="s">
        <v>508</v>
      </c>
      <c r="E380" s="71">
        <v>0.1</v>
      </c>
      <c r="F380" s="110"/>
    </row>
    <row r="381" spans="1:6" ht="15.75" x14ac:dyDescent="0.25">
      <c r="A381" s="104"/>
      <c r="B381" s="107"/>
      <c r="C381" s="69">
        <v>6</v>
      </c>
      <c r="D381" s="69" t="s">
        <v>541</v>
      </c>
      <c r="E381" s="71">
        <v>3</v>
      </c>
      <c r="F381" s="110"/>
    </row>
    <row r="382" spans="1:6" ht="15.75" x14ac:dyDescent="0.25">
      <c r="A382" s="104"/>
      <c r="B382" s="107"/>
      <c r="C382" s="69">
        <v>7</v>
      </c>
      <c r="D382" s="69" t="s">
        <v>506</v>
      </c>
      <c r="E382" s="71">
        <v>0.1</v>
      </c>
      <c r="F382" s="110"/>
    </row>
    <row r="383" spans="1:6" ht="15.75" x14ac:dyDescent="0.25">
      <c r="A383" s="104"/>
      <c r="B383" s="107"/>
      <c r="C383" s="69">
        <v>8</v>
      </c>
      <c r="D383" s="69" t="s">
        <v>537</v>
      </c>
      <c r="E383" s="71">
        <v>1</v>
      </c>
      <c r="F383" s="110"/>
    </row>
    <row r="384" spans="1:6" ht="15.75" x14ac:dyDescent="0.25">
      <c r="A384" s="104"/>
      <c r="B384" s="107"/>
      <c r="C384" s="69">
        <v>9</v>
      </c>
      <c r="D384" s="69" t="s">
        <v>539</v>
      </c>
      <c r="E384" s="71">
        <v>0.1</v>
      </c>
      <c r="F384" s="110"/>
    </row>
    <row r="385" spans="1:6" ht="15.75" x14ac:dyDescent="0.25">
      <c r="A385" s="104"/>
      <c r="B385" s="107"/>
      <c r="C385" s="69">
        <v>10</v>
      </c>
      <c r="D385" s="69" t="s">
        <v>540</v>
      </c>
      <c r="E385" s="71">
        <v>3</v>
      </c>
      <c r="F385" s="110"/>
    </row>
    <row r="386" spans="1:6" ht="15.75" x14ac:dyDescent="0.25">
      <c r="A386" s="104"/>
      <c r="B386" s="107"/>
      <c r="C386" s="69">
        <v>11</v>
      </c>
      <c r="D386" s="69" t="s">
        <v>536</v>
      </c>
      <c r="E386" s="71">
        <v>3</v>
      </c>
      <c r="F386" s="110"/>
    </row>
    <row r="387" spans="1:6" ht="15.75" x14ac:dyDescent="0.25">
      <c r="A387" s="104"/>
      <c r="B387" s="107"/>
      <c r="C387" s="69">
        <v>12</v>
      </c>
      <c r="D387" s="69" t="s">
        <v>517</v>
      </c>
      <c r="E387" s="71">
        <v>0.1</v>
      </c>
      <c r="F387" s="110"/>
    </row>
    <row r="388" spans="1:6" ht="15.75" x14ac:dyDescent="0.25">
      <c r="A388" s="104"/>
      <c r="B388" s="107"/>
      <c r="C388" s="69">
        <v>13</v>
      </c>
      <c r="D388" s="69" t="s">
        <v>516</v>
      </c>
      <c r="E388" s="71">
        <v>1</v>
      </c>
      <c r="F388" s="110"/>
    </row>
    <row r="389" spans="1:6" ht="15.75" x14ac:dyDescent="0.25">
      <c r="A389" s="104"/>
      <c r="B389" s="107"/>
      <c r="C389" s="69">
        <v>14</v>
      </c>
      <c r="D389" s="69" t="s">
        <v>489</v>
      </c>
      <c r="E389" s="71">
        <v>4</v>
      </c>
      <c r="F389" s="110"/>
    </row>
    <row r="390" spans="1:6" ht="15.75" x14ac:dyDescent="0.25">
      <c r="A390" s="104"/>
      <c r="B390" s="107"/>
      <c r="C390" s="69">
        <v>15</v>
      </c>
      <c r="D390" s="69" t="s">
        <v>488</v>
      </c>
      <c r="E390" s="71">
        <v>0.5</v>
      </c>
      <c r="F390" s="110"/>
    </row>
    <row r="391" spans="1:6" ht="15.75" x14ac:dyDescent="0.25">
      <c r="A391" s="104"/>
      <c r="B391" s="107"/>
      <c r="C391" s="69">
        <v>16</v>
      </c>
      <c r="D391" s="69" t="s">
        <v>502</v>
      </c>
      <c r="E391" s="71">
        <v>0.1</v>
      </c>
      <c r="F391" s="110"/>
    </row>
    <row r="392" spans="1:6" ht="15.75" x14ac:dyDescent="0.25">
      <c r="A392" s="104"/>
      <c r="B392" s="107"/>
      <c r="C392" s="69">
        <v>17</v>
      </c>
      <c r="D392" s="69" t="s">
        <v>501</v>
      </c>
      <c r="E392" s="71">
        <v>0.1</v>
      </c>
      <c r="F392" s="110"/>
    </row>
    <row r="393" spans="1:6" ht="15.75" x14ac:dyDescent="0.25">
      <c r="A393" s="104"/>
      <c r="B393" s="107"/>
      <c r="C393" s="69">
        <v>18</v>
      </c>
      <c r="D393" s="69" t="s">
        <v>494</v>
      </c>
      <c r="E393" s="71">
        <v>1</v>
      </c>
      <c r="F393" s="110"/>
    </row>
    <row r="394" spans="1:6" ht="15.75" x14ac:dyDescent="0.25">
      <c r="A394" s="104"/>
      <c r="B394" s="107"/>
      <c r="C394" s="69">
        <v>19</v>
      </c>
      <c r="D394" s="69" t="s">
        <v>495</v>
      </c>
      <c r="E394" s="71">
        <v>2</v>
      </c>
      <c r="F394" s="110"/>
    </row>
    <row r="395" spans="1:6" ht="15.75" x14ac:dyDescent="0.25">
      <c r="A395" s="104"/>
      <c r="B395" s="107"/>
      <c r="C395" s="69">
        <v>20</v>
      </c>
      <c r="D395" s="69" t="s">
        <v>493</v>
      </c>
      <c r="E395" s="71">
        <v>6</v>
      </c>
      <c r="F395" s="110"/>
    </row>
    <row r="396" spans="1:6" ht="15.75" x14ac:dyDescent="0.25">
      <c r="A396" s="104"/>
      <c r="B396" s="107"/>
      <c r="C396" s="69">
        <v>21</v>
      </c>
      <c r="D396" s="69" t="s">
        <v>532</v>
      </c>
      <c r="E396" s="71">
        <v>8</v>
      </c>
      <c r="F396" s="110"/>
    </row>
    <row r="397" spans="1:6" ht="15.75" x14ac:dyDescent="0.25">
      <c r="A397" s="105"/>
      <c r="B397" s="108"/>
      <c r="C397" s="69"/>
      <c r="D397" s="65" t="s">
        <v>35</v>
      </c>
      <c r="E397" s="79">
        <f>SUM(E376:E396)</f>
        <v>60.100000000000009</v>
      </c>
      <c r="F397" s="111"/>
    </row>
    <row r="398" spans="1:6" ht="15.75" customHeight="1" x14ac:dyDescent="0.25">
      <c r="A398" s="103">
        <v>21</v>
      </c>
      <c r="B398" s="106" t="s">
        <v>330</v>
      </c>
      <c r="C398" s="69">
        <v>1</v>
      </c>
      <c r="D398" s="70" t="s">
        <v>542</v>
      </c>
      <c r="E398" s="71">
        <v>19</v>
      </c>
      <c r="F398" s="109">
        <v>25</v>
      </c>
    </row>
    <row r="399" spans="1:6" ht="15.75" x14ac:dyDescent="0.25">
      <c r="A399" s="104"/>
      <c r="B399" s="107"/>
      <c r="C399" s="69">
        <v>2</v>
      </c>
      <c r="D399" s="70" t="s">
        <v>515</v>
      </c>
      <c r="E399" s="71">
        <v>6</v>
      </c>
      <c r="F399" s="110"/>
    </row>
    <row r="400" spans="1:6" ht="15.75" x14ac:dyDescent="0.25">
      <c r="A400" s="104"/>
      <c r="B400" s="107"/>
      <c r="C400" s="69">
        <v>3</v>
      </c>
      <c r="D400" s="70" t="s">
        <v>510</v>
      </c>
      <c r="E400" s="71">
        <v>1</v>
      </c>
      <c r="F400" s="110"/>
    </row>
    <row r="401" spans="1:6" ht="15.75" x14ac:dyDescent="0.25">
      <c r="A401" s="104"/>
      <c r="B401" s="107"/>
      <c r="C401" s="69">
        <v>4</v>
      </c>
      <c r="D401" s="70" t="s">
        <v>508</v>
      </c>
      <c r="E401" s="71">
        <v>0.1</v>
      </c>
      <c r="F401" s="110"/>
    </row>
    <row r="402" spans="1:6" ht="15.75" x14ac:dyDescent="0.25">
      <c r="A402" s="104"/>
      <c r="B402" s="107"/>
      <c r="C402" s="69">
        <v>5</v>
      </c>
      <c r="D402" s="70" t="s">
        <v>541</v>
      </c>
      <c r="E402" s="71">
        <v>3</v>
      </c>
      <c r="F402" s="110"/>
    </row>
    <row r="403" spans="1:6" ht="15.75" x14ac:dyDescent="0.25">
      <c r="A403" s="104"/>
      <c r="B403" s="107"/>
      <c r="C403" s="69">
        <v>6</v>
      </c>
      <c r="D403" s="70" t="s">
        <v>506</v>
      </c>
      <c r="E403" s="71">
        <v>0.1</v>
      </c>
      <c r="F403" s="110"/>
    </row>
    <row r="404" spans="1:6" ht="15.75" x14ac:dyDescent="0.25">
      <c r="A404" s="104"/>
      <c r="B404" s="107"/>
      <c r="C404" s="69">
        <v>7</v>
      </c>
      <c r="D404" s="70" t="s">
        <v>537</v>
      </c>
      <c r="E404" s="71">
        <v>1</v>
      </c>
      <c r="F404" s="110"/>
    </row>
    <row r="405" spans="1:6" ht="15.75" x14ac:dyDescent="0.25">
      <c r="A405" s="104"/>
      <c r="B405" s="107"/>
      <c r="C405" s="69">
        <v>8</v>
      </c>
      <c r="D405" s="70" t="s">
        <v>539</v>
      </c>
      <c r="E405" s="71">
        <v>0.1</v>
      </c>
      <c r="F405" s="110"/>
    </row>
    <row r="406" spans="1:6" ht="15.75" x14ac:dyDescent="0.25">
      <c r="A406" s="104"/>
      <c r="B406" s="107"/>
      <c r="C406" s="69">
        <v>9</v>
      </c>
      <c r="D406" s="70" t="s">
        <v>540</v>
      </c>
      <c r="E406" s="71">
        <v>3</v>
      </c>
      <c r="F406" s="110"/>
    </row>
    <row r="407" spans="1:6" ht="15.75" x14ac:dyDescent="0.25">
      <c r="A407" s="104"/>
      <c r="B407" s="107"/>
      <c r="C407" s="69">
        <v>10</v>
      </c>
      <c r="D407" s="70" t="s">
        <v>536</v>
      </c>
      <c r="E407" s="71">
        <v>3</v>
      </c>
      <c r="F407" s="110"/>
    </row>
    <row r="408" spans="1:6" ht="15.75" x14ac:dyDescent="0.25">
      <c r="A408" s="104"/>
      <c r="B408" s="107"/>
      <c r="C408" s="69">
        <v>11</v>
      </c>
      <c r="D408" s="70" t="s">
        <v>514</v>
      </c>
      <c r="E408" s="71">
        <v>0.1</v>
      </c>
      <c r="F408" s="110"/>
    </row>
    <row r="409" spans="1:6" ht="15.75" x14ac:dyDescent="0.25">
      <c r="A409" s="104"/>
      <c r="B409" s="107"/>
      <c r="C409" s="69">
        <v>12</v>
      </c>
      <c r="D409" s="70" t="s">
        <v>502</v>
      </c>
      <c r="E409" s="71">
        <v>0.1</v>
      </c>
      <c r="F409" s="110"/>
    </row>
    <row r="410" spans="1:6" ht="15.75" x14ac:dyDescent="0.25">
      <c r="A410" s="104"/>
      <c r="B410" s="107"/>
      <c r="C410" s="69">
        <v>13</v>
      </c>
      <c r="D410" s="68" t="s">
        <v>501</v>
      </c>
      <c r="E410" s="71">
        <v>0.1</v>
      </c>
      <c r="F410" s="110"/>
    </row>
    <row r="411" spans="1:6" ht="16.5" thickBot="1" x14ac:dyDescent="0.3">
      <c r="A411" s="105"/>
      <c r="B411" s="108"/>
      <c r="C411" s="69"/>
      <c r="D411" s="65" t="s">
        <v>35</v>
      </c>
      <c r="E411" s="79">
        <f>SUM(E398:E410)</f>
        <v>36.600000000000009</v>
      </c>
      <c r="F411" s="111"/>
    </row>
    <row r="412" spans="1:6" ht="15.75" x14ac:dyDescent="0.25">
      <c r="A412" s="103">
        <v>22</v>
      </c>
      <c r="B412" s="106" t="s">
        <v>331</v>
      </c>
      <c r="C412" s="69">
        <v>1</v>
      </c>
      <c r="D412" s="75" t="s">
        <v>542</v>
      </c>
      <c r="E412" s="71">
        <v>19</v>
      </c>
      <c r="F412" s="109">
        <v>28</v>
      </c>
    </row>
    <row r="413" spans="1:6" ht="15.75" x14ac:dyDescent="0.25">
      <c r="A413" s="104"/>
      <c r="B413" s="107"/>
      <c r="C413" s="69">
        <v>2</v>
      </c>
      <c r="D413" s="74" t="s">
        <v>515</v>
      </c>
      <c r="E413" s="71">
        <v>6</v>
      </c>
      <c r="F413" s="110"/>
    </row>
    <row r="414" spans="1:6" ht="15.75" x14ac:dyDescent="0.25">
      <c r="A414" s="104"/>
      <c r="B414" s="107"/>
      <c r="C414" s="69">
        <v>3</v>
      </c>
      <c r="D414" s="74" t="s">
        <v>510</v>
      </c>
      <c r="E414" s="71">
        <v>1</v>
      </c>
      <c r="F414" s="110"/>
    </row>
    <row r="415" spans="1:6" ht="15.75" x14ac:dyDescent="0.25">
      <c r="A415" s="104"/>
      <c r="B415" s="107"/>
      <c r="C415" s="69">
        <v>4</v>
      </c>
      <c r="D415" s="74" t="s">
        <v>508</v>
      </c>
      <c r="E415" s="71">
        <v>0.1</v>
      </c>
      <c r="F415" s="110"/>
    </row>
    <row r="416" spans="1:6" ht="15.75" x14ac:dyDescent="0.25">
      <c r="A416" s="104"/>
      <c r="B416" s="107"/>
      <c r="C416" s="69">
        <v>5</v>
      </c>
      <c r="D416" s="74" t="s">
        <v>541</v>
      </c>
      <c r="E416" s="71">
        <v>3</v>
      </c>
      <c r="F416" s="110"/>
    </row>
    <row r="417" spans="1:6" ht="15.75" x14ac:dyDescent="0.25">
      <c r="A417" s="104"/>
      <c r="B417" s="107"/>
      <c r="C417" s="69">
        <v>6</v>
      </c>
      <c r="D417" s="74" t="s">
        <v>506</v>
      </c>
      <c r="E417" s="71">
        <v>0.1</v>
      </c>
      <c r="F417" s="110"/>
    </row>
    <row r="418" spans="1:6" ht="15.75" x14ac:dyDescent="0.25">
      <c r="A418" s="104"/>
      <c r="B418" s="107"/>
      <c r="C418" s="69">
        <v>7</v>
      </c>
      <c r="D418" s="74" t="s">
        <v>537</v>
      </c>
      <c r="E418" s="71">
        <v>1</v>
      </c>
      <c r="F418" s="110"/>
    </row>
    <row r="419" spans="1:6" ht="15.75" x14ac:dyDescent="0.25">
      <c r="A419" s="104"/>
      <c r="B419" s="107"/>
      <c r="C419" s="69">
        <v>8</v>
      </c>
      <c r="D419" s="74" t="s">
        <v>539</v>
      </c>
      <c r="E419" s="71">
        <v>0.1</v>
      </c>
      <c r="F419" s="110"/>
    </row>
    <row r="420" spans="1:6" ht="15.75" x14ac:dyDescent="0.25">
      <c r="A420" s="104"/>
      <c r="B420" s="107"/>
      <c r="C420" s="69">
        <v>9</v>
      </c>
      <c r="D420" s="74" t="s">
        <v>540</v>
      </c>
      <c r="E420" s="71">
        <v>3</v>
      </c>
      <c r="F420" s="110"/>
    </row>
    <row r="421" spans="1:6" ht="15.75" x14ac:dyDescent="0.25">
      <c r="A421" s="104"/>
      <c r="B421" s="107"/>
      <c r="C421" s="69">
        <v>10</v>
      </c>
      <c r="D421" s="74" t="s">
        <v>536</v>
      </c>
      <c r="E421" s="71">
        <v>3</v>
      </c>
      <c r="F421" s="110"/>
    </row>
    <row r="422" spans="1:6" ht="15.75" x14ac:dyDescent="0.25">
      <c r="A422" s="104"/>
      <c r="B422" s="107"/>
      <c r="C422" s="69">
        <v>11</v>
      </c>
      <c r="D422" s="74" t="s">
        <v>514</v>
      </c>
      <c r="E422" s="71">
        <v>0.1</v>
      </c>
      <c r="F422" s="110"/>
    </row>
    <row r="423" spans="1:6" ht="15.75" x14ac:dyDescent="0.25">
      <c r="A423" s="104"/>
      <c r="B423" s="107"/>
      <c r="C423" s="69">
        <v>12</v>
      </c>
      <c r="D423" s="74" t="s">
        <v>502</v>
      </c>
      <c r="E423" s="71">
        <v>0.1</v>
      </c>
      <c r="F423" s="110"/>
    </row>
    <row r="424" spans="1:6" ht="15.75" x14ac:dyDescent="0.25">
      <c r="A424" s="104"/>
      <c r="B424" s="107"/>
      <c r="C424" s="69">
        <v>13</v>
      </c>
      <c r="D424" s="74" t="s">
        <v>501</v>
      </c>
      <c r="E424" s="71">
        <v>0.1</v>
      </c>
      <c r="F424" s="110"/>
    </row>
    <row r="425" spans="1:6" ht="15.75" x14ac:dyDescent="0.25">
      <c r="A425" s="104"/>
      <c r="B425" s="107"/>
      <c r="C425" s="69">
        <v>14</v>
      </c>
      <c r="D425" s="74" t="s">
        <v>494</v>
      </c>
      <c r="E425" s="71">
        <v>1</v>
      </c>
      <c r="F425" s="110"/>
    </row>
    <row r="426" spans="1:6" ht="15.75" x14ac:dyDescent="0.25">
      <c r="A426" s="104"/>
      <c r="B426" s="107"/>
      <c r="C426" s="69">
        <v>15</v>
      </c>
      <c r="D426" s="74" t="s">
        <v>495</v>
      </c>
      <c r="E426" s="71">
        <v>2</v>
      </c>
      <c r="F426" s="110"/>
    </row>
    <row r="427" spans="1:6" ht="16.5" thickBot="1" x14ac:dyDescent="0.3">
      <c r="A427" s="104"/>
      <c r="B427" s="107"/>
      <c r="C427" s="69">
        <v>16</v>
      </c>
      <c r="D427" s="73" t="s">
        <v>493</v>
      </c>
      <c r="E427" s="71">
        <v>6</v>
      </c>
      <c r="F427" s="110"/>
    </row>
    <row r="428" spans="1:6" ht="16.5" thickBot="1" x14ac:dyDescent="0.3">
      <c r="A428" s="105"/>
      <c r="B428" s="108"/>
      <c r="C428" s="69"/>
      <c r="D428" s="65" t="s">
        <v>35</v>
      </c>
      <c r="E428" s="79">
        <f>SUM(E412:E427)</f>
        <v>45.600000000000009</v>
      </c>
      <c r="F428" s="111"/>
    </row>
    <row r="429" spans="1:6" ht="15.75" customHeight="1" x14ac:dyDescent="0.25">
      <c r="A429" s="103">
        <v>23</v>
      </c>
      <c r="B429" s="106" t="s">
        <v>332</v>
      </c>
      <c r="C429" s="69">
        <v>1</v>
      </c>
      <c r="D429" s="75" t="s">
        <v>542</v>
      </c>
      <c r="E429" s="71">
        <v>19</v>
      </c>
      <c r="F429" s="109">
        <v>28</v>
      </c>
    </row>
    <row r="430" spans="1:6" ht="15.75" x14ac:dyDescent="0.25">
      <c r="A430" s="104"/>
      <c r="B430" s="107"/>
      <c r="C430" s="69">
        <v>2</v>
      </c>
      <c r="D430" s="74" t="s">
        <v>515</v>
      </c>
      <c r="E430" s="71">
        <v>6</v>
      </c>
      <c r="F430" s="110"/>
    </row>
    <row r="431" spans="1:6" ht="15.75" x14ac:dyDescent="0.25">
      <c r="A431" s="104"/>
      <c r="B431" s="107"/>
      <c r="C431" s="69">
        <v>3</v>
      </c>
      <c r="D431" s="74" t="s">
        <v>510</v>
      </c>
      <c r="E431" s="71">
        <v>1</v>
      </c>
      <c r="F431" s="110"/>
    </row>
    <row r="432" spans="1:6" ht="15.75" x14ac:dyDescent="0.25">
      <c r="A432" s="104"/>
      <c r="B432" s="107"/>
      <c r="C432" s="69">
        <v>4</v>
      </c>
      <c r="D432" s="74" t="s">
        <v>508</v>
      </c>
      <c r="E432" s="71">
        <v>0.1</v>
      </c>
      <c r="F432" s="110"/>
    </row>
    <row r="433" spans="1:6" ht="15.75" x14ac:dyDescent="0.25">
      <c r="A433" s="104"/>
      <c r="B433" s="107"/>
      <c r="C433" s="69">
        <v>5</v>
      </c>
      <c r="D433" s="74" t="s">
        <v>541</v>
      </c>
      <c r="E433" s="71">
        <v>3</v>
      </c>
      <c r="F433" s="110"/>
    </row>
    <row r="434" spans="1:6" ht="15.75" x14ac:dyDescent="0.25">
      <c r="A434" s="104"/>
      <c r="B434" s="107"/>
      <c r="C434" s="69">
        <v>6</v>
      </c>
      <c r="D434" s="74" t="s">
        <v>506</v>
      </c>
      <c r="E434" s="71">
        <v>0.1</v>
      </c>
      <c r="F434" s="110"/>
    </row>
    <row r="435" spans="1:6" ht="15.75" x14ac:dyDescent="0.25">
      <c r="A435" s="104"/>
      <c r="B435" s="107"/>
      <c r="C435" s="69">
        <v>7</v>
      </c>
      <c r="D435" s="74" t="s">
        <v>537</v>
      </c>
      <c r="E435" s="71">
        <v>1</v>
      </c>
      <c r="F435" s="110"/>
    </row>
    <row r="436" spans="1:6" ht="15.75" x14ac:dyDescent="0.25">
      <c r="A436" s="104"/>
      <c r="B436" s="107"/>
      <c r="C436" s="69">
        <v>8</v>
      </c>
      <c r="D436" s="74" t="s">
        <v>539</v>
      </c>
      <c r="E436" s="71">
        <v>0.1</v>
      </c>
      <c r="F436" s="110"/>
    </row>
    <row r="437" spans="1:6" ht="15.75" x14ac:dyDescent="0.25">
      <c r="A437" s="104"/>
      <c r="B437" s="107"/>
      <c r="C437" s="69">
        <v>9</v>
      </c>
      <c r="D437" s="74" t="s">
        <v>540</v>
      </c>
      <c r="E437" s="71">
        <v>3</v>
      </c>
      <c r="F437" s="110"/>
    </row>
    <row r="438" spans="1:6" ht="15.75" x14ac:dyDescent="0.25">
      <c r="A438" s="104"/>
      <c r="B438" s="107"/>
      <c r="C438" s="69">
        <v>10</v>
      </c>
      <c r="D438" s="74" t="s">
        <v>536</v>
      </c>
      <c r="E438" s="71">
        <v>3</v>
      </c>
      <c r="F438" s="110"/>
    </row>
    <row r="439" spans="1:6" ht="15.75" x14ac:dyDescent="0.25">
      <c r="A439" s="104"/>
      <c r="B439" s="107"/>
      <c r="C439" s="69">
        <v>11</v>
      </c>
      <c r="D439" s="74" t="s">
        <v>514</v>
      </c>
      <c r="E439" s="71">
        <v>0.1</v>
      </c>
      <c r="F439" s="110"/>
    </row>
    <row r="440" spans="1:6" ht="15.75" x14ac:dyDescent="0.25">
      <c r="A440" s="104"/>
      <c r="B440" s="107"/>
      <c r="C440" s="69">
        <v>12</v>
      </c>
      <c r="D440" s="74" t="s">
        <v>489</v>
      </c>
      <c r="E440" s="71">
        <v>4</v>
      </c>
      <c r="F440" s="110"/>
    </row>
    <row r="441" spans="1:6" ht="15.75" x14ac:dyDescent="0.25">
      <c r="A441" s="104"/>
      <c r="B441" s="107"/>
      <c r="C441" s="69">
        <v>13</v>
      </c>
      <c r="D441" s="74" t="s">
        <v>488</v>
      </c>
      <c r="E441" s="71">
        <v>0.5</v>
      </c>
      <c r="F441" s="110"/>
    </row>
    <row r="442" spans="1:6" ht="15.75" x14ac:dyDescent="0.25">
      <c r="A442" s="104"/>
      <c r="B442" s="107"/>
      <c r="C442" s="69">
        <v>14</v>
      </c>
      <c r="D442" s="74" t="s">
        <v>502</v>
      </c>
      <c r="E442" s="71">
        <v>0.1</v>
      </c>
      <c r="F442" s="110"/>
    </row>
    <row r="443" spans="1:6" ht="15.75" x14ac:dyDescent="0.25">
      <c r="A443" s="104"/>
      <c r="B443" s="107"/>
      <c r="C443" s="69">
        <v>15</v>
      </c>
      <c r="D443" s="74" t="s">
        <v>501</v>
      </c>
      <c r="E443" s="71">
        <v>0.1</v>
      </c>
      <c r="F443" s="110"/>
    </row>
    <row r="444" spans="1:6" ht="15.75" x14ac:dyDescent="0.25">
      <c r="A444" s="104"/>
      <c r="B444" s="107"/>
      <c r="C444" s="69">
        <v>16</v>
      </c>
      <c r="D444" s="74" t="s">
        <v>494</v>
      </c>
      <c r="E444" s="71">
        <v>1</v>
      </c>
      <c r="F444" s="110"/>
    </row>
    <row r="445" spans="1:6" ht="15.75" x14ac:dyDescent="0.25">
      <c r="A445" s="104"/>
      <c r="B445" s="107"/>
      <c r="C445" s="69">
        <v>17</v>
      </c>
      <c r="D445" s="74" t="s">
        <v>495</v>
      </c>
      <c r="E445" s="71">
        <v>2</v>
      </c>
      <c r="F445" s="110"/>
    </row>
    <row r="446" spans="1:6" ht="16.5" thickBot="1" x14ac:dyDescent="0.3">
      <c r="A446" s="104"/>
      <c r="B446" s="107"/>
      <c r="C446" s="69">
        <v>18</v>
      </c>
      <c r="D446" s="73" t="s">
        <v>493</v>
      </c>
      <c r="E446" s="71">
        <v>6</v>
      </c>
      <c r="F446" s="110"/>
    </row>
    <row r="447" spans="1:6" ht="15.75" x14ac:dyDescent="0.25">
      <c r="A447" s="105"/>
      <c r="B447" s="108"/>
      <c r="C447" s="69"/>
      <c r="D447" s="65" t="s">
        <v>35</v>
      </c>
      <c r="E447" s="79">
        <f>SUM(E429:E446)</f>
        <v>50.100000000000009</v>
      </c>
      <c r="F447" s="111"/>
    </row>
    <row r="448" spans="1:6" ht="15.75" customHeight="1" x14ac:dyDescent="0.25">
      <c r="A448" s="103">
        <v>24</v>
      </c>
      <c r="B448" s="106" t="s">
        <v>333</v>
      </c>
      <c r="C448" s="69">
        <v>1</v>
      </c>
      <c r="D448" s="70" t="s">
        <v>542</v>
      </c>
      <c r="E448" s="71">
        <v>19</v>
      </c>
      <c r="F448" s="109">
        <v>32</v>
      </c>
    </row>
    <row r="449" spans="1:6" ht="15.75" x14ac:dyDescent="0.25">
      <c r="A449" s="104"/>
      <c r="B449" s="107"/>
      <c r="C449" s="69">
        <v>2</v>
      </c>
      <c r="D449" s="70" t="s">
        <v>515</v>
      </c>
      <c r="E449" s="71">
        <v>6</v>
      </c>
      <c r="F449" s="110"/>
    </row>
    <row r="450" spans="1:6" ht="15.75" x14ac:dyDescent="0.25">
      <c r="A450" s="104"/>
      <c r="B450" s="107"/>
      <c r="C450" s="69">
        <v>3</v>
      </c>
      <c r="D450" s="70" t="s">
        <v>510</v>
      </c>
      <c r="E450" s="71">
        <v>1</v>
      </c>
      <c r="F450" s="110"/>
    </row>
    <row r="451" spans="1:6" ht="15.75" x14ac:dyDescent="0.25">
      <c r="A451" s="104"/>
      <c r="B451" s="107"/>
      <c r="C451" s="69">
        <v>4</v>
      </c>
      <c r="D451" s="70" t="s">
        <v>508</v>
      </c>
      <c r="E451" s="71">
        <v>0.1</v>
      </c>
      <c r="F451" s="110"/>
    </row>
    <row r="452" spans="1:6" ht="15.75" x14ac:dyDescent="0.25">
      <c r="A452" s="104"/>
      <c r="B452" s="107"/>
      <c r="C452" s="69">
        <v>5</v>
      </c>
      <c r="D452" s="70" t="s">
        <v>541</v>
      </c>
      <c r="E452" s="71">
        <v>3</v>
      </c>
      <c r="F452" s="110"/>
    </row>
    <row r="453" spans="1:6" ht="15.75" x14ac:dyDescent="0.25">
      <c r="A453" s="104"/>
      <c r="B453" s="107"/>
      <c r="C453" s="69">
        <v>6</v>
      </c>
      <c r="D453" s="70" t="s">
        <v>506</v>
      </c>
      <c r="E453" s="71">
        <v>0.1</v>
      </c>
      <c r="F453" s="110"/>
    </row>
    <row r="454" spans="1:6" ht="15.75" x14ac:dyDescent="0.25">
      <c r="A454" s="104"/>
      <c r="B454" s="107"/>
      <c r="C454" s="69">
        <v>7</v>
      </c>
      <c r="D454" s="70" t="s">
        <v>537</v>
      </c>
      <c r="E454" s="71">
        <v>1</v>
      </c>
      <c r="F454" s="110"/>
    </row>
    <row r="455" spans="1:6" ht="15.75" x14ac:dyDescent="0.25">
      <c r="A455" s="104"/>
      <c r="B455" s="107"/>
      <c r="C455" s="69">
        <v>8</v>
      </c>
      <c r="D455" s="70" t="s">
        <v>539</v>
      </c>
      <c r="E455" s="71">
        <v>0.1</v>
      </c>
      <c r="F455" s="110"/>
    </row>
    <row r="456" spans="1:6" ht="15.75" x14ac:dyDescent="0.25">
      <c r="A456" s="104"/>
      <c r="B456" s="107"/>
      <c r="C456" s="69">
        <v>9</v>
      </c>
      <c r="D456" s="70" t="s">
        <v>540</v>
      </c>
      <c r="E456" s="71">
        <v>3</v>
      </c>
      <c r="F456" s="110"/>
    </row>
    <row r="457" spans="1:6" ht="15.75" x14ac:dyDescent="0.25">
      <c r="A457" s="104"/>
      <c r="B457" s="107"/>
      <c r="C457" s="69">
        <v>10</v>
      </c>
      <c r="D457" s="70" t="s">
        <v>536</v>
      </c>
      <c r="E457" s="71">
        <v>3</v>
      </c>
      <c r="F457" s="110"/>
    </row>
    <row r="458" spans="1:6" ht="15.75" x14ac:dyDescent="0.25">
      <c r="A458" s="104"/>
      <c r="B458" s="107"/>
      <c r="C458" s="69">
        <v>11</v>
      </c>
      <c r="D458" s="70" t="s">
        <v>514</v>
      </c>
      <c r="E458" s="71">
        <v>0.1</v>
      </c>
      <c r="F458" s="110"/>
    </row>
    <row r="459" spans="1:6" ht="15.75" x14ac:dyDescent="0.25">
      <c r="A459" s="104"/>
      <c r="B459" s="107"/>
      <c r="C459" s="69">
        <v>12</v>
      </c>
      <c r="D459" s="70" t="s">
        <v>489</v>
      </c>
      <c r="E459" s="71">
        <v>4</v>
      </c>
      <c r="F459" s="110"/>
    </row>
    <row r="460" spans="1:6" ht="15.75" x14ac:dyDescent="0.25">
      <c r="A460" s="104"/>
      <c r="B460" s="107"/>
      <c r="C460" s="69">
        <v>13</v>
      </c>
      <c r="D460" s="70" t="s">
        <v>488</v>
      </c>
      <c r="E460" s="71">
        <v>0.5</v>
      </c>
      <c r="F460" s="110"/>
    </row>
    <row r="461" spans="1:6" ht="15.75" x14ac:dyDescent="0.25">
      <c r="A461" s="104"/>
      <c r="B461" s="107"/>
      <c r="C461" s="69">
        <v>14</v>
      </c>
      <c r="D461" s="70" t="s">
        <v>502</v>
      </c>
      <c r="E461" s="71">
        <v>0.1</v>
      </c>
      <c r="F461" s="110"/>
    </row>
    <row r="462" spans="1:6" ht="15.75" x14ac:dyDescent="0.25">
      <c r="A462" s="104"/>
      <c r="B462" s="107"/>
      <c r="C462" s="69">
        <v>15</v>
      </c>
      <c r="D462" s="70" t="s">
        <v>501</v>
      </c>
      <c r="E462" s="71">
        <v>0.1</v>
      </c>
      <c r="F462" s="110"/>
    </row>
    <row r="463" spans="1:6" ht="15.75" x14ac:dyDescent="0.25">
      <c r="A463" s="104"/>
      <c r="B463" s="107"/>
      <c r="C463" s="69">
        <v>16</v>
      </c>
      <c r="D463" s="70" t="s">
        <v>494</v>
      </c>
      <c r="E463" s="71">
        <v>1</v>
      </c>
      <c r="F463" s="110"/>
    </row>
    <row r="464" spans="1:6" ht="15.75" x14ac:dyDescent="0.25">
      <c r="A464" s="104"/>
      <c r="B464" s="107"/>
      <c r="C464" s="69">
        <v>17</v>
      </c>
      <c r="D464" s="70" t="s">
        <v>495</v>
      </c>
      <c r="E464" s="71">
        <v>2</v>
      </c>
      <c r="F464" s="110"/>
    </row>
    <row r="465" spans="1:6" ht="15.75" x14ac:dyDescent="0.25">
      <c r="A465" s="104"/>
      <c r="B465" s="107"/>
      <c r="C465" s="69">
        <v>18</v>
      </c>
      <c r="D465" s="70" t="s">
        <v>493</v>
      </c>
      <c r="E465" s="71">
        <v>6</v>
      </c>
      <c r="F465" s="110"/>
    </row>
    <row r="466" spans="1:6" ht="15.75" x14ac:dyDescent="0.25">
      <c r="A466" s="104"/>
      <c r="B466" s="107"/>
      <c r="C466" s="69">
        <v>19</v>
      </c>
      <c r="D466" s="68" t="s">
        <v>532</v>
      </c>
      <c r="E466" s="71">
        <v>8</v>
      </c>
      <c r="F466" s="110"/>
    </row>
    <row r="467" spans="1:6" ht="15.75" x14ac:dyDescent="0.25">
      <c r="A467" s="105"/>
      <c r="B467" s="108"/>
      <c r="C467" s="69"/>
      <c r="D467" s="65" t="s">
        <v>35</v>
      </c>
      <c r="E467" s="79">
        <f>SUM(E448:E466)</f>
        <v>58.100000000000009</v>
      </c>
      <c r="F467" s="111"/>
    </row>
    <row r="468" spans="1:6" ht="15.75" customHeight="1" x14ac:dyDescent="0.25">
      <c r="A468" s="103">
        <v>25</v>
      </c>
      <c r="B468" s="106" t="s">
        <v>334</v>
      </c>
      <c r="C468" s="69">
        <v>1</v>
      </c>
      <c r="D468" s="70" t="s">
        <v>543</v>
      </c>
      <c r="E468" s="71">
        <v>19</v>
      </c>
      <c r="F468" s="109">
        <v>29</v>
      </c>
    </row>
    <row r="469" spans="1:6" ht="15.75" x14ac:dyDescent="0.25">
      <c r="A469" s="104"/>
      <c r="B469" s="107"/>
      <c r="C469" s="69">
        <v>2</v>
      </c>
      <c r="D469" s="70" t="s">
        <v>511</v>
      </c>
      <c r="E469" s="71">
        <v>3</v>
      </c>
      <c r="F469" s="110"/>
    </row>
    <row r="470" spans="1:6" ht="15.75" x14ac:dyDescent="0.25">
      <c r="A470" s="104"/>
      <c r="B470" s="107"/>
      <c r="C470" s="69">
        <v>3</v>
      </c>
      <c r="D470" s="70" t="s">
        <v>538</v>
      </c>
      <c r="E470" s="71">
        <v>3</v>
      </c>
      <c r="F470" s="110"/>
    </row>
    <row r="471" spans="1:6" ht="15.75" x14ac:dyDescent="0.25">
      <c r="A471" s="104"/>
      <c r="B471" s="107"/>
      <c r="C471" s="69">
        <v>4</v>
      </c>
      <c r="D471" s="70" t="s">
        <v>509</v>
      </c>
      <c r="E471" s="71">
        <v>3</v>
      </c>
      <c r="F471" s="110"/>
    </row>
    <row r="472" spans="1:6" ht="15.75" x14ac:dyDescent="0.25">
      <c r="A472" s="104"/>
      <c r="B472" s="107"/>
      <c r="C472" s="69">
        <v>5</v>
      </c>
      <c r="D472" s="70" t="s">
        <v>537</v>
      </c>
      <c r="E472" s="71">
        <v>1</v>
      </c>
      <c r="F472" s="110"/>
    </row>
    <row r="473" spans="1:6" ht="15.75" x14ac:dyDescent="0.25">
      <c r="A473" s="104"/>
      <c r="B473" s="107"/>
      <c r="C473" s="69">
        <v>6</v>
      </c>
      <c r="D473" s="70" t="s">
        <v>536</v>
      </c>
      <c r="E473" s="71">
        <v>3</v>
      </c>
      <c r="F473" s="110"/>
    </row>
    <row r="474" spans="1:6" ht="15.75" x14ac:dyDescent="0.25">
      <c r="A474" s="104"/>
      <c r="B474" s="107"/>
      <c r="C474" s="69">
        <v>7</v>
      </c>
      <c r="D474" s="70" t="s">
        <v>503</v>
      </c>
      <c r="E474" s="71">
        <v>0.1</v>
      </c>
      <c r="F474" s="110"/>
    </row>
    <row r="475" spans="1:6" ht="15.75" x14ac:dyDescent="0.25">
      <c r="A475" s="104"/>
      <c r="B475" s="107"/>
      <c r="C475" s="69">
        <v>8</v>
      </c>
      <c r="D475" s="70" t="s">
        <v>497</v>
      </c>
      <c r="E475" s="71">
        <v>0.1</v>
      </c>
      <c r="F475" s="110"/>
    </row>
    <row r="476" spans="1:6" ht="15.75" x14ac:dyDescent="0.25">
      <c r="A476" s="104"/>
      <c r="B476" s="107"/>
      <c r="C476" s="69">
        <v>9</v>
      </c>
      <c r="D476" s="70" t="s">
        <v>496</v>
      </c>
      <c r="E476" s="71">
        <v>0.1</v>
      </c>
      <c r="F476" s="110"/>
    </row>
    <row r="477" spans="1:6" ht="15.75" x14ac:dyDescent="0.25">
      <c r="A477" s="104"/>
      <c r="B477" s="107"/>
      <c r="C477" s="69">
        <v>10</v>
      </c>
      <c r="D477" s="70" t="s">
        <v>494</v>
      </c>
      <c r="E477" s="71">
        <v>1</v>
      </c>
      <c r="F477" s="110"/>
    </row>
    <row r="478" spans="1:6" ht="15.75" x14ac:dyDescent="0.25">
      <c r="A478" s="104"/>
      <c r="B478" s="107"/>
      <c r="C478" s="69">
        <v>11</v>
      </c>
      <c r="D478" s="70" t="s">
        <v>493</v>
      </c>
      <c r="E478" s="71">
        <v>6</v>
      </c>
      <c r="F478" s="110"/>
    </row>
    <row r="479" spans="1:6" ht="15.75" x14ac:dyDescent="0.25">
      <c r="A479" s="104"/>
      <c r="B479" s="107"/>
      <c r="C479" s="69">
        <v>12</v>
      </c>
      <c r="D479" s="68" t="s">
        <v>495</v>
      </c>
      <c r="E479" s="71">
        <v>2</v>
      </c>
      <c r="F479" s="110"/>
    </row>
    <row r="480" spans="1:6" ht="16.5" thickBot="1" x14ac:dyDescent="0.3">
      <c r="A480" s="105"/>
      <c r="B480" s="108"/>
      <c r="C480" s="69"/>
      <c r="D480" s="65" t="s">
        <v>35</v>
      </c>
      <c r="E480" s="79">
        <f>SUM(E468:E479)</f>
        <v>41.300000000000004</v>
      </c>
      <c r="F480" s="111"/>
    </row>
    <row r="481" spans="1:6" ht="15.75" customHeight="1" x14ac:dyDescent="0.25">
      <c r="A481" s="103">
        <v>26</v>
      </c>
      <c r="B481" s="106" t="s">
        <v>335</v>
      </c>
      <c r="C481" s="69">
        <v>1</v>
      </c>
      <c r="D481" s="75" t="s">
        <v>543</v>
      </c>
      <c r="E481" s="71">
        <v>19</v>
      </c>
      <c r="F481" s="109">
        <v>29</v>
      </c>
    </row>
    <row r="482" spans="1:6" ht="15.75" x14ac:dyDescent="0.25">
      <c r="A482" s="104"/>
      <c r="B482" s="107"/>
      <c r="C482" s="69">
        <v>2</v>
      </c>
      <c r="D482" s="74" t="s">
        <v>511</v>
      </c>
      <c r="E482" s="71">
        <v>3</v>
      </c>
      <c r="F482" s="110"/>
    </row>
    <row r="483" spans="1:6" ht="15.75" x14ac:dyDescent="0.25">
      <c r="A483" s="104"/>
      <c r="B483" s="107"/>
      <c r="C483" s="69">
        <v>3</v>
      </c>
      <c r="D483" s="74" t="s">
        <v>538</v>
      </c>
      <c r="E483" s="71">
        <v>3</v>
      </c>
      <c r="F483" s="110"/>
    </row>
    <row r="484" spans="1:6" ht="15.75" x14ac:dyDescent="0.25">
      <c r="A484" s="104"/>
      <c r="B484" s="107"/>
      <c r="C484" s="69">
        <v>4</v>
      </c>
      <c r="D484" s="74" t="s">
        <v>509</v>
      </c>
      <c r="E484" s="71">
        <v>3</v>
      </c>
      <c r="F484" s="110"/>
    </row>
    <row r="485" spans="1:6" ht="15.75" x14ac:dyDescent="0.25">
      <c r="A485" s="104"/>
      <c r="B485" s="107"/>
      <c r="C485" s="69">
        <v>5</v>
      </c>
      <c r="D485" s="74" t="s">
        <v>537</v>
      </c>
      <c r="E485" s="71">
        <v>1</v>
      </c>
      <c r="F485" s="110"/>
    </row>
    <row r="486" spans="1:6" ht="15.75" x14ac:dyDescent="0.25">
      <c r="A486" s="104"/>
      <c r="B486" s="107"/>
      <c r="C486" s="69">
        <v>6</v>
      </c>
      <c r="D486" s="74" t="s">
        <v>536</v>
      </c>
      <c r="E486" s="71">
        <v>3</v>
      </c>
      <c r="F486" s="110"/>
    </row>
    <row r="487" spans="1:6" ht="15.75" x14ac:dyDescent="0.25">
      <c r="A487" s="104"/>
      <c r="B487" s="107"/>
      <c r="C487" s="69">
        <v>7</v>
      </c>
      <c r="D487" s="74" t="s">
        <v>503</v>
      </c>
      <c r="E487" s="71">
        <v>0.1</v>
      </c>
      <c r="F487" s="110"/>
    </row>
    <row r="488" spans="1:6" ht="15.75" x14ac:dyDescent="0.25">
      <c r="A488" s="104"/>
      <c r="B488" s="107"/>
      <c r="C488" s="69">
        <v>8</v>
      </c>
      <c r="D488" s="74" t="s">
        <v>497</v>
      </c>
      <c r="E488" s="71">
        <v>0.1</v>
      </c>
      <c r="F488" s="110"/>
    </row>
    <row r="489" spans="1:6" ht="15.75" x14ac:dyDescent="0.25">
      <c r="A489" s="104"/>
      <c r="B489" s="107"/>
      <c r="C489" s="69">
        <v>9</v>
      </c>
      <c r="D489" s="74" t="s">
        <v>496</v>
      </c>
      <c r="E489" s="71">
        <v>0.1</v>
      </c>
      <c r="F489" s="110"/>
    </row>
    <row r="490" spans="1:6" ht="15.75" x14ac:dyDescent="0.25">
      <c r="A490" s="104"/>
      <c r="B490" s="107"/>
      <c r="C490" s="69">
        <v>10</v>
      </c>
      <c r="D490" s="74" t="s">
        <v>489</v>
      </c>
      <c r="E490" s="71">
        <v>4</v>
      </c>
      <c r="F490" s="110"/>
    </row>
    <row r="491" spans="1:6" ht="15.75" x14ac:dyDescent="0.25">
      <c r="A491" s="104"/>
      <c r="B491" s="107"/>
      <c r="C491" s="69">
        <v>11</v>
      </c>
      <c r="D491" s="74" t="s">
        <v>488</v>
      </c>
      <c r="E491" s="71">
        <v>0.5</v>
      </c>
      <c r="F491" s="110"/>
    </row>
    <row r="492" spans="1:6" ht="15.75" x14ac:dyDescent="0.25">
      <c r="A492" s="104"/>
      <c r="B492" s="107"/>
      <c r="C492" s="69">
        <v>12</v>
      </c>
      <c r="D492" s="74" t="s">
        <v>494</v>
      </c>
      <c r="E492" s="71">
        <v>1</v>
      </c>
      <c r="F492" s="110"/>
    </row>
    <row r="493" spans="1:6" ht="15.75" x14ac:dyDescent="0.25">
      <c r="A493" s="104"/>
      <c r="B493" s="107"/>
      <c r="C493" s="69">
        <v>13</v>
      </c>
      <c r="D493" s="74" t="s">
        <v>493</v>
      </c>
      <c r="E493" s="71">
        <v>6</v>
      </c>
      <c r="F493" s="110"/>
    </row>
    <row r="494" spans="1:6" ht="16.5" thickBot="1" x14ac:dyDescent="0.3">
      <c r="A494" s="104"/>
      <c r="B494" s="107"/>
      <c r="C494" s="69">
        <v>14</v>
      </c>
      <c r="D494" s="73" t="s">
        <v>495</v>
      </c>
      <c r="E494" s="71">
        <v>2</v>
      </c>
      <c r="F494" s="110"/>
    </row>
    <row r="495" spans="1:6" ht="15.75" x14ac:dyDescent="0.25">
      <c r="A495" s="105"/>
      <c r="B495" s="108"/>
      <c r="C495" s="69"/>
      <c r="D495" s="65" t="s">
        <v>35</v>
      </c>
      <c r="E495" s="79">
        <f>SUM(E481:E494)</f>
        <v>45.800000000000004</v>
      </c>
      <c r="F495" s="111"/>
    </row>
    <row r="496" spans="1:6" ht="15.75" x14ac:dyDescent="0.25">
      <c r="A496" s="103">
        <v>27</v>
      </c>
      <c r="B496" s="106" t="s">
        <v>336</v>
      </c>
      <c r="C496" s="69">
        <v>1</v>
      </c>
      <c r="D496" s="70" t="s">
        <v>543</v>
      </c>
      <c r="E496" s="71">
        <v>19</v>
      </c>
      <c r="F496" s="109">
        <v>29.6</v>
      </c>
    </row>
    <row r="497" spans="1:6" ht="15.75" x14ac:dyDescent="0.25">
      <c r="A497" s="104"/>
      <c r="B497" s="107"/>
      <c r="C497" s="69">
        <v>2</v>
      </c>
      <c r="D497" s="70" t="s">
        <v>511</v>
      </c>
      <c r="E497" s="71">
        <v>3</v>
      </c>
      <c r="F497" s="110"/>
    </row>
    <row r="498" spans="1:6" ht="15.75" x14ac:dyDescent="0.25">
      <c r="A498" s="104"/>
      <c r="B498" s="107"/>
      <c r="C498" s="69">
        <v>3</v>
      </c>
      <c r="D498" s="70" t="s">
        <v>538</v>
      </c>
      <c r="E498" s="71">
        <v>3</v>
      </c>
      <c r="F498" s="110"/>
    </row>
    <row r="499" spans="1:6" ht="15.75" x14ac:dyDescent="0.25">
      <c r="A499" s="104"/>
      <c r="B499" s="107"/>
      <c r="C499" s="69">
        <v>4</v>
      </c>
      <c r="D499" s="70" t="s">
        <v>509</v>
      </c>
      <c r="E499" s="71">
        <v>3</v>
      </c>
      <c r="F499" s="110"/>
    </row>
    <row r="500" spans="1:6" ht="15.75" x14ac:dyDescent="0.25">
      <c r="A500" s="104"/>
      <c r="B500" s="107"/>
      <c r="C500" s="69">
        <v>5</v>
      </c>
      <c r="D500" s="70" t="s">
        <v>537</v>
      </c>
      <c r="E500" s="71">
        <v>1</v>
      </c>
      <c r="F500" s="110"/>
    </row>
    <row r="501" spans="1:6" ht="15.75" x14ac:dyDescent="0.25">
      <c r="A501" s="104"/>
      <c r="B501" s="107"/>
      <c r="C501" s="69">
        <v>6</v>
      </c>
      <c r="D501" s="70" t="s">
        <v>536</v>
      </c>
      <c r="E501" s="71">
        <v>3</v>
      </c>
      <c r="F501" s="110"/>
    </row>
    <row r="502" spans="1:6" ht="15.75" x14ac:dyDescent="0.25">
      <c r="A502" s="104"/>
      <c r="B502" s="107"/>
      <c r="C502" s="69">
        <v>7</v>
      </c>
      <c r="D502" s="70" t="s">
        <v>503</v>
      </c>
      <c r="E502" s="71">
        <v>0.1</v>
      </c>
      <c r="F502" s="110"/>
    </row>
    <row r="503" spans="1:6" ht="15.75" x14ac:dyDescent="0.25">
      <c r="A503" s="104"/>
      <c r="B503" s="107"/>
      <c r="C503" s="69">
        <v>8</v>
      </c>
      <c r="D503" s="70" t="s">
        <v>497</v>
      </c>
      <c r="E503" s="71">
        <v>0.1</v>
      </c>
      <c r="F503" s="110"/>
    </row>
    <row r="504" spans="1:6" ht="15.75" x14ac:dyDescent="0.25">
      <c r="A504" s="104"/>
      <c r="B504" s="107"/>
      <c r="C504" s="69">
        <v>9</v>
      </c>
      <c r="D504" s="70" t="s">
        <v>496</v>
      </c>
      <c r="E504" s="71">
        <v>0.1</v>
      </c>
      <c r="F504" s="110"/>
    </row>
    <row r="505" spans="1:6" ht="15.75" x14ac:dyDescent="0.25">
      <c r="A505" s="104"/>
      <c r="B505" s="107"/>
      <c r="C505" s="69">
        <v>10</v>
      </c>
      <c r="D505" s="70" t="s">
        <v>489</v>
      </c>
      <c r="E505" s="71">
        <v>4</v>
      </c>
      <c r="F505" s="110"/>
    </row>
    <row r="506" spans="1:6" ht="15.75" x14ac:dyDescent="0.25">
      <c r="A506" s="104"/>
      <c r="B506" s="107"/>
      <c r="C506" s="69">
        <v>11</v>
      </c>
      <c r="D506" s="70" t="s">
        <v>488</v>
      </c>
      <c r="E506" s="71">
        <v>0.5</v>
      </c>
      <c r="F506" s="110"/>
    </row>
    <row r="507" spans="1:6" ht="15.75" x14ac:dyDescent="0.25">
      <c r="A507" s="104"/>
      <c r="B507" s="107"/>
      <c r="C507" s="69">
        <v>12</v>
      </c>
      <c r="D507" s="70" t="s">
        <v>494</v>
      </c>
      <c r="E507" s="71">
        <v>1</v>
      </c>
      <c r="F507" s="110"/>
    </row>
    <row r="508" spans="1:6" ht="15.75" x14ac:dyDescent="0.25">
      <c r="A508" s="104"/>
      <c r="B508" s="107"/>
      <c r="C508" s="69">
        <v>13</v>
      </c>
      <c r="D508" s="70" t="s">
        <v>493</v>
      </c>
      <c r="E508" s="71">
        <v>6</v>
      </c>
      <c r="F508" s="110"/>
    </row>
    <row r="509" spans="1:6" ht="15.75" x14ac:dyDescent="0.25">
      <c r="A509" s="104"/>
      <c r="B509" s="107"/>
      <c r="C509" s="69">
        <v>14</v>
      </c>
      <c r="D509" s="70" t="s">
        <v>495</v>
      </c>
      <c r="E509" s="71">
        <v>2</v>
      </c>
      <c r="F509" s="110"/>
    </row>
    <row r="510" spans="1:6" ht="15.75" x14ac:dyDescent="0.25">
      <c r="A510" s="104"/>
      <c r="B510" s="107"/>
      <c r="C510" s="69">
        <v>15</v>
      </c>
      <c r="D510" s="68" t="s">
        <v>532</v>
      </c>
      <c r="E510" s="71">
        <v>8</v>
      </c>
      <c r="F510" s="110"/>
    </row>
    <row r="511" spans="1:6" ht="15.75" x14ac:dyDescent="0.25">
      <c r="A511" s="105"/>
      <c r="B511" s="108"/>
      <c r="C511" s="69"/>
      <c r="D511" s="65" t="s">
        <v>35</v>
      </c>
      <c r="E511" s="79">
        <f>SUM(E496:E510)</f>
        <v>53.800000000000004</v>
      </c>
      <c r="F511" s="111"/>
    </row>
    <row r="512" spans="1:6" ht="15.75" x14ac:dyDescent="0.25">
      <c r="A512" s="103">
        <v>28</v>
      </c>
      <c r="B512" s="106" t="s">
        <v>337</v>
      </c>
      <c r="C512" s="69">
        <v>1</v>
      </c>
      <c r="D512" s="70" t="s">
        <v>543</v>
      </c>
      <c r="E512" s="71">
        <v>19</v>
      </c>
      <c r="F512" s="109">
        <v>37.299999999999997</v>
      </c>
    </row>
    <row r="513" spans="1:6" ht="15.75" x14ac:dyDescent="0.25">
      <c r="A513" s="104"/>
      <c r="B513" s="107"/>
      <c r="C513" s="69">
        <v>2</v>
      </c>
      <c r="D513" s="70" t="s">
        <v>542</v>
      </c>
      <c r="E513" s="71">
        <v>19</v>
      </c>
      <c r="F513" s="110"/>
    </row>
    <row r="514" spans="1:6" ht="15.75" x14ac:dyDescent="0.25">
      <c r="A514" s="104"/>
      <c r="B514" s="107"/>
      <c r="C514" s="69">
        <v>3</v>
      </c>
      <c r="D514" s="70" t="s">
        <v>511</v>
      </c>
      <c r="E514" s="71">
        <v>3</v>
      </c>
      <c r="F514" s="110"/>
    </row>
    <row r="515" spans="1:6" ht="15.75" x14ac:dyDescent="0.25">
      <c r="A515" s="104"/>
      <c r="B515" s="107"/>
      <c r="C515" s="69">
        <v>4</v>
      </c>
      <c r="D515" s="70" t="s">
        <v>538</v>
      </c>
      <c r="E515" s="71">
        <v>3</v>
      </c>
      <c r="F515" s="110"/>
    </row>
    <row r="516" spans="1:6" ht="15.75" x14ac:dyDescent="0.25">
      <c r="A516" s="104"/>
      <c r="B516" s="107"/>
      <c r="C516" s="69">
        <v>5</v>
      </c>
      <c r="D516" s="70" t="s">
        <v>510</v>
      </c>
      <c r="E516" s="71">
        <v>1</v>
      </c>
      <c r="F516" s="110"/>
    </row>
    <row r="517" spans="1:6" ht="15.75" x14ac:dyDescent="0.25">
      <c r="A517" s="104"/>
      <c r="B517" s="107"/>
      <c r="C517" s="69">
        <v>6</v>
      </c>
      <c r="D517" s="70" t="s">
        <v>509</v>
      </c>
      <c r="E517" s="71">
        <v>3</v>
      </c>
      <c r="F517" s="110"/>
    </row>
    <row r="518" spans="1:6" ht="15.75" x14ac:dyDescent="0.25">
      <c r="A518" s="104"/>
      <c r="B518" s="107"/>
      <c r="C518" s="69">
        <v>7</v>
      </c>
      <c r="D518" s="70" t="s">
        <v>508</v>
      </c>
      <c r="E518" s="71">
        <v>0.1</v>
      </c>
      <c r="F518" s="110"/>
    </row>
    <row r="519" spans="1:6" ht="15.75" x14ac:dyDescent="0.25">
      <c r="A519" s="104"/>
      <c r="B519" s="107"/>
      <c r="C519" s="69">
        <v>8</v>
      </c>
      <c r="D519" s="70" t="s">
        <v>541</v>
      </c>
      <c r="E519" s="71">
        <v>3</v>
      </c>
      <c r="F519" s="110"/>
    </row>
    <row r="520" spans="1:6" ht="15.75" x14ac:dyDescent="0.25">
      <c r="A520" s="104"/>
      <c r="B520" s="107"/>
      <c r="C520" s="69">
        <v>9</v>
      </c>
      <c r="D520" s="70" t="s">
        <v>506</v>
      </c>
      <c r="E520" s="71">
        <v>0.1</v>
      </c>
      <c r="F520" s="110"/>
    </row>
    <row r="521" spans="1:6" ht="15.75" x14ac:dyDescent="0.25">
      <c r="A521" s="104"/>
      <c r="B521" s="107"/>
      <c r="C521" s="69">
        <v>10</v>
      </c>
      <c r="D521" s="70" t="s">
        <v>537</v>
      </c>
      <c r="E521" s="71">
        <v>1</v>
      </c>
      <c r="F521" s="110"/>
    </row>
    <row r="522" spans="1:6" ht="15.75" x14ac:dyDescent="0.25">
      <c r="A522" s="104"/>
      <c r="B522" s="107"/>
      <c r="C522" s="69">
        <v>11</v>
      </c>
      <c r="D522" s="70" t="s">
        <v>540</v>
      </c>
      <c r="E522" s="71">
        <v>3</v>
      </c>
      <c r="F522" s="110"/>
    </row>
    <row r="523" spans="1:6" ht="15.75" x14ac:dyDescent="0.25">
      <c r="A523" s="104"/>
      <c r="B523" s="107"/>
      <c r="C523" s="69">
        <v>12</v>
      </c>
      <c r="D523" s="70" t="s">
        <v>539</v>
      </c>
      <c r="E523" s="71">
        <v>0.1</v>
      </c>
      <c r="F523" s="110"/>
    </row>
    <row r="524" spans="1:6" ht="15.75" x14ac:dyDescent="0.25">
      <c r="A524" s="104"/>
      <c r="B524" s="107"/>
      <c r="C524" s="69">
        <v>13</v>
      </c>
      <c r="D524" s="70" t="s">
        <v>536</v>
      </c>
      <c r="E524" s="71">
        <v>3</v>
      </c>
      <c r="F524" s="110"/>
    </row>
    <row r="525" spans="1:6" ht="15.75" x14ac:dyDescent="0.25">
      <c r="A525" s="104"/>
      <c r="B525" s="107"/>
      <c r="C525" s="69">
        <v>14</v>
      </c>
      <c r="D525" s="70" t="s">
        <v>503</v>
      </c>
      <c r="E525" s="71">
        <v>0.1</v>
      </c>
      <c r="F525" s="110"/>
    </row>
    <row r="526" spans="1:6" ht="15.75" x14ac:dyDescent="0.25">
      <c r="A526" s="104"/>
      <c r="B526" s="107"/>
      <c r="C526" s="69">
        <v>15</v>
      </c>
      <c r="D526" s="70" t="s">
        <v>497</v>
      </c>
      <c r="E526" s="71">
        <v>0.1</v>
      </c>
      <c r="F526" s="110"/>
    </row>
    <row r="527" spans="1:6" ht="15.75" x14ac:dyDescent="0.25">
      <c r="A527" s="104"/>
      <c r="B527" s="107"/>
      <c r="C527" s="69">
        <v>16</v>
      </c>
      <c r="D527" s="70" t="s">
        <v>496</v>
      </c>
      <c r="E527" s="71">
        <v>0.1</v>
      </c>
      <c r="F527" s="110"/>
    </row>
    <row r="528" spans="1:6" ht="15.75" x14ac:dyDescent="0.25">
      <c r="A528" s="104"/>
      <c r="B528" s="107"/>
      <c r="C528" s="69">
        <v>17</v>
      </c>
      <c r="D528" s="70" t="s">
        <v>502</v>
      </c>
      <c r="E528" s="71">
        <v>0.1</v>
      </c>
      <c r="F528" s="110"/>
    </row>
    <row r="529" spans="1:6" ht="15.75" x14ac:dyDescent="0.25">
      <c r="A529" s="104"/>
      <c r="B529" s="107"/>
      <c r="C529" s="69">
        <v>18</v>
      </c>
      <c r="D529" s="70" t="s">
        <v>501</v>
      </c>
      <c r="E529" s="71">
        <v>0.1</v>
      </c>
      <c r="F529" s="110"/>
    </row>
    <row r="530" spans="1:6" ht="15.75" x14ac:dyDescent="0.25">
      <c r="A530" s="104"/>
      <c r="B530" s="107"/>
      <c r="C530" s="69">
        <v>19</v>
      </c>
      <c r="D530" s="70" t="s">
        <v>494</v>
      </c>
      <c r="E530" s="71">
        <v>1</v>
      </c>
      <c r="F530" s="110"/>
    </row>
    <row r="531" spans="1:6" ht="15.75" x14ac:dyDescent="0.25">
      <c r="A531" s="104"/>
      <c r="B531" s="107"/>
      <c r="C531" s="69">
        <v>20</v>
      </c>
      <c r="D531" s="70" t="s">
        <v>493</v>
      </c>
      <c r="E531" s="71">
        <v>6</v>
      </c>
      <c r="F531" s="110"/>
    </row>
    <row r="532" spans="1:6" ht="15.75" x14ac:dyDescent="0.25">
      <c r="A532" s="104"/>
      <c r="B532" s="107"/>
      <c r="C532" s="69">
        <v>21</v>
      </c>
      <c r="D532" s="68" t="s">
        <v>495</v>
      </c>
      <c r="E532" s="71">
        <v>2</v>
      </c>
      <c r="F532" s="110"/>
    </row>
    <row r="533" spans="1:6" ht="16.5" thickBot="1" x14ac:dyDescent="0.3">
      <c r="A533" s="105"/>
      <c r="B533" s="108"/>
      <c r="C533" s="69"/>
      <c r="D533" s="65" t="s">
        <v>35</v>
      </c>
      <c r="E533" s="79">
        <f>SUM(E512:E532)</f>
        <v>67.800000000000011</v>
      </c>
      <c r="F533" s="111"/>
    </row>
    <row r="534" spans="1:6" ht="15.75" customHeight="1" x14ac:dyDescent="0.25">
      <c r="A534" s="103">
        <v>29</v>
      </c>
      <c r="B534" s="106" t="s">
        <v>544</v>
      </c>
      <c r="C534" s="69">
        <v>1</v>
      </c>
      <c r="D534" s="75" t="s">
        <v>543</v>
      </c>
      <c r="E534" s="71">
        <v>19</v>
      </c>
      <c r="F534" s="109">
        <v>39.799999999999997</v>
      </c>
    </row>
    <row r="535" spans="1:6" ht="15.75" x14ac:dyDescent="0.25">
      <c r="A535" s="104"/>
      <c r="B535" s="107"/>
      <c r="C535" s="69">
        <v>2</v>
      </c>
      <c r="D535" s="74" t="s">
        <v>542</v>
      </c>
      <c r="E535" s="71">
        <v>19</v>
      </c>
      <c r="F535" s="110"/>
    </row>
    <row r="536" spans="1:6" ht="15.75" x14ac:dyDescent="0.25">
      <c r="A536" s="104"/>
      <c r="B536" s="107"/>
      <c r="C536" s="69">
        <v>3</v>
      </c>
      <c r="D536" s="74" t="s">
        <v>511</v>
      </c>
      <c r="E536" s="71">
        <v>3</v>
      </c>
      <c r="F536" s="110"/>
    </row>
    <row r="537" spans="1:6" ht="15.75" x14ac:dyDescent="0.25">
      <c r="A537" s="104"/>
      <c r="B537" s="107"/>
      <c r="C537" s="69">
        <v>4</v>
      </c>
      <c r="D537" s="74" t="s">
        <v>538</v>
      </c>
      <c r="E537" s="71">
        <v>3</v>
      </c>
      <c r="F537" s="110"/>
    </row>
    <row r="538" spans="1:6" ht="15.75" x14ac:dyDescent="0.25">
      <c r="A538" s="104"/>
      <c r="B538" s="107"/>
      <c r="C538" s="69">
        <v>5</v>
      </c>
      <c r="D538" s="74" t="s">
        <v>510</v>
      </c>
      <c r="E538" s="71">
        <v>1</v>
      </c>
      <c r="F538" s="110"/>
    </row>
    <row r="539" spans="1:6" ht="15.75" x14ac:dyDescent="0.25">
      <c r="A539" s="104"/>
      <c r="B539" s="107"/>
      <c r="C539" s="69">
        <v>6</v>
      </c>
      <c r="D539" s="74" t="s">
        <v>509</v>
      </c>
      <c r="E539" s="71">
        <v>3</v>
      </c>
      <c r="F539" s="110"/>
    </row>
    <row r="540" spans="1:6" ht="15.75" x14ac:dyDescent="0.25">
      <c r="A540" s="104"/>
      <c r="B540" s="107"/>
      <c r="C540" s="69">
        <v>7</v>
      </c>
      <c r="D540" s="74" t="s">
        <v>508</v>
      </c>
      <c r="E540" s="71">
        <v>0.1</v>
      </c>
      <c r="F540" s="110"/>
    </row>
    <row r="541" spans="1:6" ht="15.75" x14ac:dyDescent="0.25">
      <c r="A541" s="104"/>
      <c r="B541" s="107"/>
      <c r="C541" s="69">
        <v>8</v>
      </c>
      <c r="D541" s="74" t="s">
        <v>541</v>
      </c>
      <c r="E541" s="71">
        <v>3</v>
      </c>
      <c r="F541" s="110"/>
    </row>
    <row r="542" spans="1:6" ht="15.75" x14ac:dyDescent="0.25">
      <c r="A542" s="104"/>
      <c r="B542" s="107"/>
      <c r="C542" s="69">
        <v>9</v>
      </c>
      <c r="D542" s="74" t="s">
        <v>506</v>
      </c>
      <c r="E542" s="71">
        <v>0.1</v>
      </c>
      <c r="F542" s="110"/>
    </row>
    <row r="543" spans="1:6" ht="15.75" x14ac:dyDescent="0.25">
      <c r="A543" s="104"/>
      <c r="B543" s="107"/>
      <c r="C543" s="69">
        <v>10</v>
      </c>
      <c r="D543" s="74" t="s">
        <v>537</v>
      </c>
      <c r="E543" s="71">
        <v>1</v>
      </c>
      <c r="F543" s="110"/>
    </row>
    <row r="544" spans="1:6" ht="15.75" x14ac:dyDescent="0.25">
      <c r="A544" s="104"/>
      <c r="B544" s="107"/>
      <c r="C544" s="69">
        <v>11</v>
      </c>
      <c r="D544" s="74" t="s">
        <v>540</v>
      </c>
      <c r="E544" s="71">
        <v>3</v>
      </c>
      <c r="F544" s="110"/>
    </row>
    <row r="545" spans="1:6" ht="15.75" x14ac:dyDescent="0.25">
      <c r="A545" s="104"/>
      <c r="B545" s="107"/>
      <c r="C545" s="69">
        <v>12</v>
      </c>
      <c r="D545" s="74" t="s">
        <v>539</v>
      </c>
      <c r="E545" s="71">
        <v>0.1</v>
      </c>
      <c r="F545" s="110"/>
    </row>
    <row r="546" spans="1:6" ht="15.75" x14ac:dyDescent="0.25">
      <c r="A546" s="104"/>
      <c r="B546" s="107"/>
      <c r="C546" s="69">
        <v>13</v>
      </c>
      <c r="D546" s="74" t="s">
        <v>536</v>
      </c>
      <c r="E546" s="71">
        <v>3</v>
      </c>
      <c r="F546" s="110"/>
    </row>
    <row r="547" spans="1:6" ht="15.75" x14ac:dyDescent="0.25">
      <c r="A547" s="104"/>
      <c r="B547" s="107"/>
      <c r="C547" s="69">
        <v>14</v>
      </c>
      <c r="D547" s="74" t="s">
        <v>503</v>
      </c>
      <c r="E547" s="71">
        <v>0.1</v>
      </c>
      <c r="F547" s="110"/>
    </row>
    <row r="548" spans="1:6" ht="15.75" x14ac:dyDescent="0.25">
      <c r="A548" s="104"/>
      <c r="B548" s="107"/>
      <c r="C548" s="69">
        <v>15</v>
      </c>
      <c r="D548" s="74" t="s">
        <v>497</v>
      </c>
      <c r="E548" s="71">
        <v>0.1</v>
      </c>
      <c r="F548" s="110"/>
    </row>
    <row r="549" spans="1:6" ht="15.75" x14ac:dyDescent="0.25">
      <c r="A549" s="104"/>
      <c r="B549" s="107"/>
      <c r="C549" s="69">
        <v>16</v>
      </c>
      <c r="D549" s="74" t="s">
        <v>496</v>
      </c>
      <c r="E549" s="71">
        <v>0.1</v>
      </c>
      <c r="F549" s="110"/>
    </row>
    <row r="550" spans="1:6" ht="15.75" x14ac:dyDescent="0.25">
      <c r="A550" s="104"/>
      <c r="B550" s="107"/>
      <c r="C550" s="69">
        <v>17</v>
      </c>
      <c r="D550" s="74" t="s">
        <v>489</v>
      </c>
      <c r="E550" s="71">
        <v>4</v>
      </c>
      <c r="F550" s="110"/>
    </row>
    <row r="551" spans="1:6" ht="15.75" x14ac:dyDescent="0.25">
      <c r="A551" s="104"/>
      <c r="B551" s="107"/>
      <c r="C551" s="69">
        <v>18</v>
      </c>
      <c r="D551" s="74" t="s">
        <v>488</v>
      </c>
      <c r="E551" s="71">
        <v>0.5</v>
      </c>
      <c r="F551" s="110"/>
    </row>
    <row r="552" spans="1:6" ht="15.75" x14ac:dyDescent="0.25">
      <c r="A552" s="104"/>
      <c r="B552" s="107"/>
      <c r="C552" s="69">
        <v>19</v>
      </c>
      <c r="D552" s="74" t="s">
        <v>502</v>
      </c>
      <c r="E552" s="71">
        <v>0.1</v>
      </c>
      <c r="F552" s="110"/>
    </row>
    <row r="553" spans="1:6" ht="15.75" x14ac:dyDescent="0.25">
      <c r="A553" s="104"/>
      <c r="B553" s="107"/>
      <c r="C553" s="69">
        <v>20</v>
      </c>
      <c r="D553" s="74" t="s">
        <v>501</v>
      </c>
      <c r="E553" s="71">
        <v>0.1</v>
      </c>
      <c r="F553" s="110"/>
    </row>
    <row r="554" spans="1:6" ht="15.75" x14ac:dyDescent="0.25">
      <c r="A554" s="104"/>
      <c r="B554" s="107"/>
      <c r="C554" s="69">
        <v>21</v>
      </c>
      <c r="D554" s="74" t="s">
        <v>494</v>
      </c>
      <c r="E554" s="71">
        <v>1</v>
      </c>
      <c r="F554" s="110"/>
    </row>
    <row r="555" spans="1:6" ht="15.75" x14ac:dyDescent="0.25">
      <c r="A555" s="104"/>
      <c r="B555" s="107"/>
      <c r="C555" s="69">
        <v>22</v>
      </c>
      <c r="D555" s="74" t="s">
        <v>493</v>
      </c>
      <c r="E555" s="71">
        <v>6</v>
      </c>
      <c r="F555" s="110"/>
    </row>
    <row r="556" spans="1:6" ht="16.5" thickBot="1" x14ac:dyDescent="0.3">
      <c r="A556" s="104"/>
      <c r="B556" s="107"/>
      <c r="C556" s="69">
        <v>23</v>
      </c>
      <c r="D556" s="73" t="s">
        <v>495</v>
      </c>
      <c r="E556" s="71">
        <v>2</v>
      </c>
      <c r="F556" s="110"/>
    </row>
    <row r="557" spans="1:6" ht="15.75" x14ac:dyDescent="0.25">
      <c r="A557" s="105"/>
      <c r="B557" s="108"/>
      <c r="C557" s="69"/>
      <c r="D557" s="65" t="s">
        <v>35</v>
      </c>
      <c r="E557" s="79">
        <f>SUM(E534:E556)</f>
        <v>72.300000000000011</v>
      </c>
      <c r="F557" s="111"/>
    </row>
    <row r="558" spans="1:6" ht="15.75" x14ac:dyDescent="0.25">
      <c r="A558" s="103">
        <v>30</v>
      </c>
      <c r="B558" s="106" t="s">
        <v>338</v>
      </c>
      <c r="C558" s="69">
        <v>1</v>
      </c>
      <c r="D558" s="70" t="s">
        <v>543</v>
      </c>
      <c r="E558" s="71">
        <v>19</v>
      </c>
      <c r="F558" s="109">
        <v>41.7</v>
      </c>
    </row>
    <row r="559" spans="1:6" ht="15.75" x14ac:dyDescent="0.25">
      <c r="A559" s="104"/>
      <c r="B559" s="107"/>
      <c r="C559" s="69">
        <v>2</v>
      </c>
      <c r="D559" s="70" t="s">
        <v>542</v>
      </c>
      <c r="E559" s="71">
        <v>19</v>
      </c>
      <c r="F559" s="110"/>
    </row>
    <row r="560" spans="1:6" ht="15.75" x14ac:dyDescent="0.25">
      <c r="A560" s="104"/>
      <c r="B560" s="107"/>
      <c r="C560" s="69">
        <v>3</v>
      </c>
      <c r="D560" s="70" t="s">
        <v>511</v>
      </c>
      <c r="E560" s="71">
        <v>3</v>
      </c>
      <c r="F560" s="110"/>
    </row>
    <row r="561" spans="1:6" ht="15.75" x14ac:dyDescent="0.25">
      <c r="A561" s="104"/>
      <c r="B561" s="107"/>
      <c r="C561" s="69">
        <v>4</v>
      </c>
      <c r="D561" s="70" t="s">
        <v>538</v>
      </c>
      <c r="E561" s="71">
        <v>3</v>
      </c>
      <c r="F561" s="110"/>
    </row>
    <row r="562" spans="1:6" ht="15.75" x14ac:dyDescent="0.25">
      <c r="A562" s="104"/>
      <c r="B562" s="107"/>
      <c r="C562" s="69">
        <v>5</v>
      </c>
      <c r="D562" s="70" t="s">
        <v>510</v>
      </c>
      <c r="E562" s="71">
        <v>1</v>
      </c>
      <c r="F562" s="110"/>
    </row>
    <row r="563" spans="1:6" ht="15.75" x14ac:dyDescent="0.25">
      <c r="A563" s="104"/>
      <c r="B563" s="107"/>
      <c r="C563" s="69">
        <v>6</v>
      </c>
      <c r="D563" s="70" t="s">
        <v>509</v>
      </c>
      <c r="E563" s="71">
        <v>3</v>
      </c>
      <c r="F563" s="110"/>
    </row>
    <row r="564" spans="1:6" ht="15.75" x14ac:dyDescent="0.25">
      <c r="A564" s="104"/>
      <c r="B564" s="107"/>
      <c r="C564" s="69">
        <v>7</v>
      </c>
      <c r="D564" s="70" t="s">
        <v>508</v>
      </c>
      <c r="E564" s="71">
        <v>0.1</v>
      </c>
      <c r="F564" s="110"/>
    </row>
    <row r="565" spans="1:6" ht="15.75" x14ac:dyDescent="0.25">
      <c r="A565" s="104"/>
      <c r="B565" s="107"/>
      <c r="C565" s="69">
        <v>8</v>
      </c>
      <c r="D565" s="70" t="s">
        <v>541</v>
      </c>
      <c r="E565" s="71">
        <v>3</v>
      </c>
      <c r="F565" s="110"/>
    </row>
    <row r="566" spans="1:6" ht="15.75" x14ac:dyDescent="0.25">
      <c r="A566" s="104"/>
      <c r="B566" s="107"/>
      <c r="C566" s="69">
        <v>9</v>
      </c>
      <c r="D566" s="70" t="s">
        <v>506</v>
      </c>
      <c r="E566" s="71">
        <v>0.1</v>
      </c>
      <c r="F566" s="110"/>
    </row>
    <row r="567" spans="1:6" ht="15.75" x14ac:dyDescent="0.25">
      <c r="A567" s="104"/>
      <c r="B567" s="107"/>
      <c r="C567" s="69">
        <v>10</v>
      </c>
      <c r="D567" s="70" t="s">
        <v>537</v>
      </c>
      <c r="E567" s="71">
        <v>1</v>
      </c>
      <c r="F567" s="110"/>
    </row>
    <row r="568" spans="1:6" ht="15.75" x14ac:dyDescent="0.25">
      <c r="A568" s="104"/>
      <c r="B568" s="107"/>
      <c r="C568" s="69">
        <v>11</v>
      </c>
      <c r="D568" s="70" t="s">
        <v>540</v>
      </c>
      <c r="E568" s="71">
        <v>3</v>
      </c>
      <c r="F568" s="110"/>
    </row>
    <row r="569" spans="1:6" ht="15.75" x14ac:dyDescent="0.25">
      <c r="A569" s="104"/>
      <c r="B569" s="107"/>
      <c r="C569" s="69">
        <v>12</v>
      </c>
      <c r="D569" s="70" t="s">
        <v>539</v>
      </c>
      <c r="E569" s="71">
        <v>0.1</v>
      </c>
      <c r="F569" s="110"/>
    </row>
    <row r="570" spans="1:6" ht="15.75" x14ac:dyDescent="0.25">
      <c r="A570" s="104"/>
      <c r="B570" s="107"/>
      <c r="C570" s="69">
        <v>13</v>
      </c>
      <c r="D570" s="70" t="s">
        <v>536</v>
      </c>
      <c r="E570" s="71">
        <v>3</v>
      </c>
      <c r="F570" s="110"/>
    </row>
    <row r="571" spans="1:6" ht="15.75" x14ac:dyDescent="0.25">
      <c r="A571" s="104"/>
      <c r="B571" s="107"/>
      <c r="C571" s="69">
        <v>14</v>
      </c>
      <c r="D571" s="70" t="s">
        <v>503</v>
      </c>
      <c r="E571" s="71">
        <v>0.1</v>
      </c>
      <c r="F571" s="110"/>
    </row>
    <row r="572" spans="1:6" ht="15.75" x14ac:dyDescent="0.25">
      <c r="A572" s="104"/>
      <c r="B572" s="107"/>
      <c r="C572" s="69">
        <v>15</v>
      </c>
      <c r="D572" s="70" t="s">
        <v>497</v>
      </c>
      <c r="E572" s="71">
        <v>0.1</v>
      </c>
      <c r="F572" s="110"/>
    </row>
    <row r="573" spans="1:6" ht="15.75" x14ac:dyDescent="0.25">
      <c r="A573" s="104"/>
      <c r="B573" s="107"/>
      <c r="C573" s="69">
        <v>16</v>
      </c>
      <c r="D573" s="70" t="s">
        <v>496</v>
      </c>
      <c r="E573" s="71">
        <v>0.1</v>
      </c>
      <c r="F573" s="110"/>
    </row>
    <row r="574" spans="1:6" ht="15.75" x14ac:dyDescent="0.25">
      <c r="A574" s="104"/>
      <c r="B574" s="107"/>
      <c r="C574" s="69">
        <v>17</v>
      </c>
      <c r="D574" s="70" t="s">
        <v>502</v>
      </c>
      <c r="E574" s="71">
        <v>0.1</v>
      </c>
      <c r="F574" s="110"/>
    </row>
    <row r="575" spans="1:6" ht="15.75" x14ac:dyDescent="0.25">
      <c r="A575" s="104"/>
      <c r="B575" s="107"/>
      <c r="C575" s="69">
        <v>18</v>
      </c>
      <c r="D575" s="70" t="s">
        <v>501</v>
      </c>
      <c r="E575" s="71">
        <v>0.1</v>
      </c>
      <c r="F575" s="110"/>
    </row>
    <row r="576" spans="1:6" ht="15.75" x14ac:dyDescent="0.25">
      <c r="A576" s="104"/>
      <c r="B576" s="107"/>
      <c r="C576" s="69">
        <v>19</v>
      </c>
      <c r="D576" s="70" t="s">
        <v>494</v>
      </c>
      <c r="E576" s="71">
        <v>1</v>
      </c>
      <c r="F576" s="110"/>
    </row>
    <row r="577" spans="1:6" ht="15.75" x14ac:dyDescent="0.25">
      <c r="A577" s="104"/>
      <c r="B577" s="107"/>
      <c r="C577" s="69">
        <v>20</v>
      </c>
      <c r="D577" s="70" t="s">
        <v>493</v>
      </c>
      <c r="E577" s="71">
        <v>6</v>
      </c>
      <c r="F577" s="110"/>
    </row>
    <row r="578" spans="1:6" ht="15.75" x14ac:dyDescent="0.25">
      <c r="A578" s="104"/>
      <c r="B578" s="107"/>
      <c r="C578" s="69">
        <v>21</v>
      </c>
      <c r="D578" s="70" t="s">
        <v>495</v>
      </c>
      <c r="E578" s="71">
        <v>2</v>
      </c>
      <c r="F578" s="110"/>
    </row>
    <row r="579" spans="1:6" ht="15.75" x14ac:dyDescent="0.25">
      <c r="A579" s="104"/>
      <c r="B579" s="107"/>
      <c r="C579" s="69">
        <v>22</v>
      </c>
      <c r="D579" s="68" t="s">
        <v>532</v>
      </c>
      <c r="E579" s="71">
        <v>8</v>
      </c>
      <c r="F579" s="110"/>
    </row>
    <row r="580" spans="1:6" ht="15.75" x14ac:dyDescent="0.25">
      <c r="A580" s="105"/>
      <c r="B580" s="108"/>
      <c r="C580" s="69"/>
      <c r="D580" s="65" t="s">
        <v>35</v>
      </c>
      <c r="E580" s="79">
        <f>SUM(E558:E579)</f>
        <v>75.800000000000011</v>
      </c>
      <c r="F580" s="111"/>
    </row>
    <row r="581" spans="1:6" ht="15.75" customHeight="1" x14ac:dyDescent="0.25">
      <c r="A581" s="103">
        <v>31</v>
      </c>
      <c r="B581" s="106" t="s">
        <v>339</v>
      </c>
      <c r="C581" s="69">
        <v>1</v>
      </c>
      <c r="D581" s="70" t="s">
        <v>538</v>
      </c>
      <c r="E581" s="71">
        <v>3</v>
      </c>
      <c r="F581" s="109">
        <v>9.1999999999999993</v>
      </c>
    </row>
    <row r="582" spans="1:6" ht="15.75" x14ac:dyDescent="0.25">
      <c r="A582" s="104"/>
      <c r="B582" s="107"/>
      <c r="C582" s="69">
        <v>2</v>
      </c>
      <c r="D582" s="70" t="s">
        <v>537</v>
      </c>
      <c r="E582" s="71">
        <v>1</v>
      </c>
      <c r="F582" s="110"/>
    </row>
    <row r="583" spans="1:6" ht="15.75" x14ac:dyDescent="0.25">
      <c r="A583" s="104"/>
      <c r="B583" s="107"/>
      <c r="C583" s="69">
        <v>3</v>
      </c>
      <c r="D583" s="70" t="s">
        <v>536</v>
      </c>
      <c r="E583" s="71">
        <v>3</v>
      </c>
      <c r="F583" s="110"/>
    </row>
    <row r="584" spans="1:6" ht="15.75" x14ac:dyDescent="0.25">
      <c r="A584" s="104"/>
      <c r="B584" s="107"/>
      <c r="C584" s="69">
        <v>4</v>
      </c>
      <c r="D584" s="70" t="s">
        <v>497</v>
      </c>
      <c r="E584" s="71">
        <v>0.1</v>
      </c>
      <c r="F584" s="110"/>
    </row>
    <row r="585" spans="1:6" ht="15.75" x14ac:dyDescent="0.25">
      <c r="A585" s="104"/>
      <c r="B585" s="107"/>
      <c r="C585" s="69">
        <v>5</v>
      </c>
      <c r="D585" s="70" t="s">
        <v>496</v>
      </c>
      <c r="E585" s="71">
        <v>0.1</v>
      </c>
      <c r="F585" s="110"/>
    </row>
    <row r="586" spans="1:6" ht="15.75" x14ac:dyDescent="0.25">
      <c r="A586" s="104"/>
      <c r="B586" s="107"/>
      <c r="C586" s="69">
        <v>6</v>
      </c>
      <c r="D586" s="70" t="s">
        <v>488</v>
      </c>
      <c r="E586" s="71">
        <v>0.5</v>
      </c>
      <c r="F586" s="110"/>
    </row>
    <row r="587" spans="1:6" ht="15.75" x14ac:dyDescent="0.25">
      <c r="A587" s="104"/>
      <c r="B587" s="107"/>
      <c r="C587" s="69">
        <v>7</v>
      </c>
      <c r="D587" s="70" t="s">
        <v>495</v>
      </c>
      <c r="E587" s="71">
        <v>2</v>
      </c>
      <c r="F587" s="110"/>
    </row>
    <row r="588" spans="1:6" ht="15.75" x14ac:dyDescent="0.25">
      <c r="A588" s="104"/>
      <c r="B588" s="107"/>
      <c r="C588" s="69">
        <v>8</v>
      </c>
      <c r="D588" s="70" t="s">
        <v>494</v>
      </c>
      <c r="E588" s="71">
        <v>1</v>
      </c>
      <c r="F588" s="110"/>
    </row>
    <row r="589" spans="1:6" ht="15.75" x14ac:dyDescent="0.25">
      <c r="A589" s="104"/>
      <c r="B589" s="107"/>
      <c r="C589" s="69">
        <v>9</v>
      </c>
      <c r="D589" s="68" t="s">
        <v>493</v>
      </c>
      <c r="E589" s="71">
        <v>6</v>
      </c>
      <c r="F589" s="110"/>
    </row>
    <row r="590" spans="1:6" ht="15.75" x14ac:dyDescent="0.25">
      <c r="A590" s="105"/>
      <c r="B590" s="108"/>
      <c r="C590" s="69"/>
      <c r="D590" s="65" t="s">
        <v>35</v>
      </c>
      <c r="E590" s="79">
        <f>SUM(E581:E589)</f>
        <v>16.7</v>
      </c>
      <c r="F590" s="111"/>
    </row>
    <row r="591" spans="1:6" ht="15.75" x14ac:dyDescent="0.25">
      <c r="A591" s="103">
        <v>32</v>
      </c>
      <c r="B591" s="106" t="s">
        <v>340</v>
      </c>
      <c r="C591" s="69">
        <v>1</v>
      </c>
      <c r="D591" s="70" t="s">
        <v>538</v>
      </c>
      <c r="E591" s="71">
        <v>3</v>
      </c>
      <c r="F591" s="109">
        <v>11.4</v>
      </c>
    </row>
    <row r="592" spans="1:6" ht="15.75" x14ac:dyDescent="0.25">
      <c r="A592" s="104"/>
      <c r="B592" s="107"/>
      <c r="C592" s="69">
        <v>2</v>
      </c>
      <c r="D592" s="70" t="s">
        <v>537</v>
      </c>
      <c r="E592" s="71">
        <v>1</v>
      </c>
      <c r="F592" s="110"/>
    </row>
    <row r="593" spans="1:6" ht="15.75" x14ac:dyDescent="0.25">
      <c r="A593" s="104"/>
      <c r="B593" s="107"/>
      <c r="C593" s="69">
        <v>3</v>
      </c>
      <c r="D593" s="70" t="s">
        <v>536</v>
      </c>
      <c r="E593" s="71">
        <v>3</v>
      </c>
      <c r="F593" s="110"/>
    </row>
    <row r="594" spans="1:6" ht="15.75" x14ac:dyDescent="0.25">
      <c r="A594" s="104"/>
      <c r="B594" s="107"/>
      <c r="C594" s="69">
        <v>4</v>
      </c>
      <c r="D594" s="70" t="s">
        <v>497</v>
      </c>
      <c r="E594" s="71">
        <v>0.1</v>
      </c>
      <c r="F594" s="110"/>
    </row>
    <row r="595" spans="1:6" ht="15.75" x14ac:dyDescent="0.25">
      <c r="A595" s="104"/>
      <c r="B595" s="107"/>
      <c r="C595" s="69">
        <v>5</v>
      </c>
      <c r="D595" s="70" t="s">
        <v>496</v>
      </c>
      <c r="E595" s="71">
        <v>0.1</v>
      </c>
      <c r="F595" s="110"/>
    </row>
    <row r="596" spans="1:6" ht="15.75" x14ac:dyDescent="0.25">
      <c r="A596" s="104"/>
      <c r="B596" s="107"/>
      <c r="C596" s="69">
        <v>6</v>
      </c>
      <c r="D596" s="70" t="s">
        <v>489</v>
      </c>
      <c r="E596" s="71">
        <v>4</v>
      </c>
      <c r="F596" s="110"/>
    </row>
    <row r="597" spans="1:6" ht="15.75" x14ac:dyDescent="0.25">
      <c r="A597" s="104"/>
      <c r="B597" s="107"/>
      <c r="C597" s="69">
        <v>7</v>
      </c>
      <c r="D597" s="70" t="s">
        <v>488</v>
      </c>
      <c r="E597" s="71">
        <v>0.5</v>
      </c>
      <c r="F597" s="110"/>
    </row>
    <row r="598" spans="1:6" ht="15.75" x14ac:dyDescent="0.25">
      <c r="A598" s="104"/>
      <c r="B598" s="107"/>
      <c r="C598" s="69">
        <v>8</v>
      </c>
      <c r="D598" s="70" t="s">
        <v>495</v>
      </c>
      <c r="E598" s="71">
        <v>2</v>
      </c>
      <c r="F598" s="110"/>
    </row>
    <row r="599" spans="1:6" ht="15.75" x14ac:dyDescent="0.25">
      <c r="A599" s="104"/>
      <c r="B599" s="107"/>
      <c r="C599" s="69">
        <v>9</v>
      </c>
      <c r="D599" s="70" t="s">
        <v>494</v>
      </c>
      <c r="E599" s="71">
        <v>1</v>
      </c>
      <c r="F599" s="110"/>
    </row>
    <row r="600" spans="1:6" ht="15.75" x14ac:dyDescent="0.25">
      <c r="A600" s="104"/>
      <c r="B600" s="107"/>
      <c r="C600" s="69">
        <v>10</v>
      </c>
      <c r="D600" s="68" t="s">
        <v>493</v>
      </c>
      <c r="E600" s="71">
        <v>6</v>
      </c>
      <c r="F600" s="110"/>
    </row>
    <row r="601" spans="1:6" ht="16.5" thickBot="1" x14ac:dyDescent="0.3">
      <c r="A601" s="105"/>
      <c r="B601" s="108"/>
      <c r="C601" s="69"/>
      <c r="D601" s="65" t="s">
        <v>35</v>
      </c>
      <c r="E601" s="79">
        <f>SUM(E591:E600)</f>
        <v>20.7</v>
      </c>
      <c r="F601" s="111"/>
    </row>
    <row r="602" spans="1:6" ht="15.75" x14ac:dyDescent="0.25">
      <c r="A602" s="103">
        <v>33</v>
      </c>
      <c r="B602" s="106" t="s">
        <v>341</v>
      </c>
      <c r="C602" s="69">
        <v>1</v>
      </c>
      <c r="D602" s="75" t="s">
        <v>538</v>
      </c>
      <c r="E602" s="71">
        <v>3</v>
      </c>
      <c r="F602" s="109">
        <v>15.8</v>
      </c>
    </row>
    <row r="603" spans="1:6" ht="15.75" x14ac:dyDescent="0.25">
      <c r="A603" s="104"/>
      <c r="B603" s="107"/>
      <c r="C603" s="69">
        <v>2</v>
      </c>
      <c r="D603" s="74" t="s">
        <v>537</v>
      </c>
      <c r="E603" s="71">
        <v>1</v>
      </c>
      <c r="F603" s="110"/>
    </row>
    <row r="604" spans="1:6" ht="15.75" x14ac:dyDescent="0.25">
      <c r="A604" s="104"/>
      <c r="B604" s="107"/>
      <c r="C604" s="69">
        <v>3</v>
      </c>
      <c r="D604" s="74" t="s">
        <v>536</v>
      </c>
      <c r="E604" s="71">
        <v>3</v>
      </c>
      <c r="F604" s="110"/>
    </row>
    <row r="605" spans="1:6" ht="15.75" x14ac:dyDescent="0.25">
      <c r="A605" s="104"/>
      <c r="B605" s="107"/>
      <c r="C605" s="69">
        <v>4</v>
      </c>
      <c r="D605" s="74" t="s">
        <v>497</v>
      </c>
      <c r="E605" s="71">
        <v>0.1</v>
      </c>
      <c r="F605" s="110"/>
    </row>
    <row r="606" spans="1:6" ht="15.75" x14ac:dyDescent="0.25">
      <c r="A606" s="104"/>
      <c r="B606" s="107"/>
      <c r="C606" s="69">
        <v>5</v>
      </c>
      <c r="D606" s="74" t="s">
        <v>496</v>
      </c>
      <c r="E606" s="71">
        <v>0.1</v>
      </c>
      <c r="F606" s="110"/>
    </row>
    <row r="607" spans="1:6" ht="15.75" x14ac:dyDescent="0.25">
      <c r="A607" s="104"/>
      <c r="B607" s="107"/>
      <c r="C607" s="69">
        <v>6</v>
      </c>
      <c r="D607" s="74" t="s">
        <v>489</v>
      </c>
      <c r="E607" s="71">
        <v>4</v>
      </c>
      <c r="F607" s="110"/>
    </row>
    <row r="608" spans="1:6" ht="15.75" x14ac:dyDescent="0.25">
      <c r="A608" s="104"/>
      <c r="B608" s="107"/>
      <c r="C608" s="69">
        <v>7</v>
      </c>
      <c r="D608" s="74" t="s">
        <v>488</v>
      </c>
      <c r="E608" s="71">
        <v>0.5</v>
      </c>
      <c r="F608" s="110"/>
    </row>
    <row r="609" spans="1:6" ht="15.75" x14ac:dyDescent="0.25">
      <c r="A609" s="104"/>
      <c r="B609" s="107"/>
      <c r="C609" s="69">
        <v>8</v>
      </c>
      <c r="D609" s="74" t="s">
        <v>494</v>
      </c>
      <c r="E609" s="71">
        <v>1</v>
      </c>
      <c r="F609" s="110"/>
    </row>
    <row r="610" spans="1:6" ht="15.75" x14ac:dyDescent="0.25">
      <c r="A610" s="104"/>
      <c r="B610" s="107"/>
      <c r="C610" s="69">
        <v>9</v>
      </c>
      <c r="D610" s="74" t="s">
        <v>493</v>
      </c>
      <c r="E610" s="71">
        <v>6</v>
      </c>
      <c r="F610" s="110"/>
    </row>
    <row r="611" spans="1:6" ht="15.75" x14ac:dyDescent="0.25">
      <c r="A611" s="104"/>
      <c r="B611" s="107"/>
      <c r="C611" s="69">
        <v>10</v>
      </c>
      <c r="D611" s="74" t="s">
        <v>495</v>
      </c>
      <c r="E611" s="71">
        <v>2</v>
      </c>
      <c r="F611" s="110"/>
    </row>
    <row r="612" spans="1:6" ht="16.5" thickBot="1" x14ac:dyDescent="0.3">
      <c r="A612" s="104"/>
      <c r="B612" s="107"/>
      <c r="C612" s="69">
        <v>11</v>
      </c>
      <c r="D612" s="73" t="s">
        <v>532</v>
      </c>
      <c r="E612" s="71">
        <v>8</v>
      </c>
      <c r="F612" s="110"/>
    </row>
    <row r="613" spans="1:6" ht="15.75" x14ac:dyDescent="0.25">
      <c r="A613" s="105"/>
      <c r="B613" s="108"/>
      <c r="C613" s="69"/>
      <c r="D613" s="65" t="s">
        <v>35</v>
      </c>
      <c r="E613" s="79">
        <f>SUM(E602:E612)</f>
        <v>28.7</v>
      </c>
      <c r="F613" s="111"/>
    </row>
    <row r="614" spans="1:6" ht="15.75" customHeight="1" x14ac:dyDescent="0.25">
      <c r="A614" s="103">
        <v>34</v>
      </c>
      <c r="B614" s="106" t="s">
        <v>342</v>
      </c>
      <c r="C614" s="69">
        <v>1</v>
      </c>
      <c r="D614" s="70" t="s">
        <v>536</v>
      </c>
      <c r="E614" s="71">
        <v>3</v>
      </c>
      <c r="F614" s="109">
        <v>9.75</v>
      </c>
    </row>
    <row r="615" spans="1:6" ht="15.75" x14ac:dyDescent="0.25">
      <c r="A615" s="104"/>
      <c r="B615" s="107"/>
      <c r="C615" s="69">
        <v>2</v>
      </c>
      <c r="D615" s="70" t="s">
        <v>497</v>
      </c>
      <c r="E615" s="71">
        <v>0.1</v>
      </c>
      <c r="F615" s="110"/>
    </row>
    <row r="616" spans="1:6" ht="15.75" x14ac:dyDescent="0.25">
      <c r="A616" s="104"/>
      <c r="B616" s="107"/>
      <c r="C616" s="69">
        <v>3</v>
      </c>
      <c r="D616" s="70" t="s">
        <v>496</v>
      </c>
      <c r="E616" s="71">
        <v>0.1</v>
      </c>
      <c r="F616" s="110"/>
    </row>
    <row r="617" spans="1:6" ht="15.75" x14ac:dyDescent="0.25">
      <c r="A617" s="104"/>
      <c r="B617" s="107"/>
      <c r="C617" s="69">
        <v>4</v>
      </c>
      <c r="D617" s="70" t="s">
        <v>489</v>
      </c>
      <c r="E617" s="71">
        <v>4</v>
      </c>
      <c r="F617" s="110"/>
    </row>
    <row r="618" spans="1:6" ht="15.75" x14ac:dyDescent="0.25">
      <c r="A618" s="104"/>
      <c r="B618" s="107"/>
      <c r="C618" s="69">
        <v>5</v>
      </c>
      <c r="D618" s="70" t="s">
        <v>488</v>
      </c>
      <c r="E618" s="71">
        <v>0.5</v>
      </c>
      <c r="F618" s="110"/>
    </row>
    <row r="619" spans="1:6" ht="15.75" x14ac:dyDescent="0.25">
      <c r="A619" s="104"/>
      <c r="B619" s="107"/>
      <c r="C619" s="69">
        <v>6</v>
      </c>
      <c r="D619" s="70" t="s">
        <v>495</v>
      </c>
      <c r="E619" s="71">
        <v>2</v>
      </c>
      <c r="F619" s="110"/>
    </row>
    <row r="620" spans="1:6" ht="15.75" x14ac:dyDescent="0.25">
      <c r="A620" s="104"/>
      <c r="B620" s="107"/>
      <c r="C620" s="69">
        <v>7</v>
      </c>
      <c r="D620" s="70" t="s">
        <v>493</v>
      </c>
      <c r="E620" s="71">
        <v>6</v>
      </c>
      <c r="F620" s="110"/>
    </row>
    <row r="621" spans="1:6" ht="15.75" x14ac:dyDescent="0.25">
      <c r="A621" s="104"/>
      <c r="B621" s="107"/>
      <c r="C621" s="69">
        <v>8</v>
      </c>
      <c r="D621" s="70" t="s">
        <v>537</v>
      </c>
      <c r="E621" s="71">
        <v>1</v>
      </c>
      <c r="F621" s="110"/>
    </row>
    <row r="622" spans="1:6" ht="15.75" x14ac:dyDescent="0.25">
      <c r="A622" s="104"/>
      <c r="B622" s="107"/>
      <c r="C622" s="69">
        <v>9</v>
      </c>
      <c r="D622" s="68" t="s">
        <v>494</v>
      </c>
      <c r="E622" s="71">
        <v>1</v>
      </c>
      <c r="F622" s="110"/>
    </row>
    <row r="623" spans="1:6" s="72" customFormat="1" ht="15.75" x14ac:dyDescent="0.25">
      <c r="A623" s="105"/>
      <c r="B623" s="108"/>
      <c r="C623" s="66"/>
      <c r="D623" s="65" t="s">
        <v>35</v>
      </c>
      <c r="E623" s="79">
        <f>SUM(E614:E622)</f>
        <v>17.7</v>
      </c>
      <c r="F623" s="111"/>
    </row>
    <row r="624" spans="1:6" ht="15.75" x14ac:dyDescent="0.25">
      <c r="A624" s="103">
        <v>35</v>
      </c>
      <c r="B624" s="106" t="s">
        <v>343</v>
      </c>
      <c r="C624" s="69">
        <v>1</v>
      </c>
      <c r="D624" s="70" t="s">
        <v>537</v>
      </c>
      <c r="E624" s="71">
        <v>1</v>
      </c>
      <c r="F624" s="109">
        <v>14.2</v>
      </c>
    </row>
    <row r="625" spans="1:6" ht="15.75" x14ac:dyDescent="0.25">
      <c r="A625" s="104"/>
      <c r="B625" s="107"/>
      <c r="C625" s="69">
        <v>2</v>
      </c>
      <c r="D625" s="70" t="s">
        <v>536</v>
      </c>
      <c r="E625" s="71">
        <v>3</v>
      </c>
      <c r="F625" s="110"/>
    </row>
    <row r="626" spans="1:6" ht="15.75" x14ac:dyDescent="0.25">
      <c r="A626" s="104"/>
      <c r="B626" s="107"/>
      <c r="C626" s="69">
        <v>3</v>
      </c>
      <c r="D626" s="70" t="s">
        <v>497</v>
      </c>
      <c r="E626" s="71">
        <v>0.1</v>
      </c>
      <c r="F626" s="110"/>
    </row>
    <row r="627" spans="1:6" ht="15.75" x14ac:dyDescent="0.25">
      <c r="A627" s="104"/>
      <c r="B627" s="107"/>
      <c r="C627" s="69">
        <v>4</v>
      </c>
      <c r="D627" s="70" t="s">
        <v>496</v>
      </c>
      <c r="E627" s="71">
        <v>0.1</v>
      </c>
      <c r="F627" s="110"/>
    </row>
    <row r="628" spans="1:6" ht="15.75" x14ac:dyDescent="0.25">
      <c r="A628" s="104"/>
      <c r="B628" s="107"/>
      <c r="C628" s="69">
        <v>5</v>
      </c>
      <c r="D628" s="70" t="s">
        <v>489</v>
      </c>
      <c r="E628" s="71">
        <v>4</v>
      </c>
      <c r="F628" s="110"/>
    </row>
    <row r="629" spans="1:6" ht="15.75" x14ac:dyDescent="0.25">
      <c r="A629" s="104"/>
      <c r="B629" s="107"/>
      <c r="C629" s="69">
        <v>6</v>
      </c>
      <c r="D629" s="70" t="s">
        <v>488</v>
      </c>
      <c r="E629" s="71">
        <v>0.5</v>
      </c>
      <c r="F629" s="110"/>
    </row>
    <row r="630" spans="1:6" ht="15.75" x14ac:dyDescent="0.25">
      <c r="A630" s="104"/>
      <c r="B630" s="107"/>
      <c r="C630" s="69">
        <v>7</v>
      </c>
      <c r="D630" s="70" t="s">
        <v>494</v>
      </c>
      <c r="E630" s="71">
        <v>1</v>
      </c>
      <c r="F630" s="110"/>
    </row>
    <row r="631" spans="1:6" ht="15.75" x14ac:dyDescent="0.25">
      <c r="A631" s="104"/>
      <c r="B631" s="107"/>
      <c r="C631" s="69">
        <v>8</v>
      </c>
      <c r="D631" s="70" t="s">
        <v>493</v>
      </c>
      <c r="E631" s="71">
        <v>6</v>
      </c>
      <c r="F631" s="110"/>
    </row>
    <row r="632" spans="1:6" ht="15.75" x14ac:dyDescent="0.25">
      <c r="A632" s="104"/>
      <c r="B632" s="107"/>
      <c r="C632" s="69">
        <v>9</v>
      </c>
      <c r="D632" s="70" t="s">
        <v>495</v>
      </c>
      <c r="E632" s="71">
        <v>2</v>
      </c>
      <c r="F632" s="110"/>
    </row>
    <row r="633" spans="1:6" ht="15.75" x14ac:dyDescent="0.25">
      <c r="A633" s="104"/>
      <c r="B633" s="107"/>
      <c r="C633" s="69">
        <v>10</v>
      </c>
      <c r="D633" s="68" t="s">
        <v>532</v>
      </c>
      <c r="E633" s="71">
        <v>8</v>
      </c>
      <c r="F633" s="110"/>
    </row>
    <row r="634" spans="1:6" ht="15.75" x14ac:dyDescent="0.25">
      <c r="A634" s="105"/>
      <c r="B634" s="108"/>
      <c r="C634" s="69"/>
      <c r="D634" s="65" t="s">
        <v>35</v>
      </c>
      <c r="E634" s="79">
        <f>SUM(E624:E633)</f>
        <v>25.7</v>
      </c>
      <c r="F634" s="111"/>
    </row>
    <row r="635" spans="1:6" ht="15.75" customHeight="1" x14ac:dyDescent="0.25">
      <c r="A635" s="103">
        <v>36</v>
      </c>
      <c r="B635" s="106" t="s">
        <v>344</v>
      </c>
      <c r="C635" s="69">
        <v>1</v>
      </c>
      <c r="D635" s="70" t="s">
        <v>495</v>
      </c>
      <c r="E635" s="71">
        <v>2</v>
      </c>
      <c r="F635" s="109">
        <v>6</v>
      </c>
    </row>
    <row r="636" spans="1:6" ht="15.75" x14ac:dyDescent="0.25">
      <c r="A636" s="104"/>
      <c r="B636" s="107"/>
      <c r="C636" s="69">
        <v>2</v>
      </c>
      <c r="D636" s="70" t="s">
        <v>494</v>
      </c>
      <c r="E636" s="71">
        <v>1</v>
      </c>
      <c r="F636" s="110"/>
    </row>
    <row r="637" spans="1:6" ht="15.75" x14ac:dyDescent="0.25">
      <c r="A637" s="104"/>
      <c r="B637" s="107"/>
      <c r="C637" s="69">
        <v>3</v>
      </c>
      <c r="D637" s="68" t="s">
        <v>493</v>
      </c>
      <c r="E637" s="71">
        <v>6</v>
      </c>
      <c r="F637" s="110"/>
    </row>
    <row r="638" spans="1:6" ht="15.75" x14ac:dyDescent="0.25">
      <c r="A638" s="105"/>
      <c r="B638" s="108"/>
      <c r="C638" s="69"/>
      <c r="D638" s="65" t="s">
        <v>35</v>
      </c>
      <c r="E638" s="79">
        <f>SUM(E635:E637)</f>
        <v>9</v>
      </c>
      <c r="F638" s="111"/>
    </row>
    <row r="639" spans="1:6" ht="15.75" x14ac:dyDescent="0.25">
      <c r="A639" s="103">
        <v>37</v>
      </c>
      <c r="B639" s="106" t="s">
        <v>345</v>
      </c>
      <c r="C639" s="69">
        <v>1</v>
      </c>
      <c r="D639" s="70" t="s">
        <v>495</v>
      </c>
      <c r="E639" s="71">
        <v>2</v>
      </c>
      <c r="F639" s="109">
        <v>9.5</v>
      </c>
    </row>
    <row r="640" spans="1:6" ht="15.75" x14ac:dyDescent="0.25">
      <c r="A640" s="104"/>
      <c r="B640" s="107"/>
      <c r="C640" s="69">
        <v>2</v>
      </c>
      <c r="D640" s="70" t="s">
        <v>494</v>
      </c>
      <c r="E640" s="71">
        <v>1</v>
      </c>
      <c r="F640" s="110"/>
    </row>
    <row r="641" spans="1:6" ht="15.75" x14ac:dyDescent="0.25">
      <c r="A641" s="104"/>
      <c r="B641" s="107"/>
      <c r="C641" s="69">
        <v>3</v>
      </c>
      <c r="D641" s="70" t="s">
        <v>493</v>
      </c>
      <c r="E641" s="71">
        <v>6</v>
      </c>
      <c r="F641" s="110"/>
    </row>
    <row r="642" spans="1:6" ht="15.75" x14ac:dyDescent="0.25">
      <c r="A642" s="104"/>
      <c r="B642" s="107"/>
      <c r="C642" s="69">
        <v>4</v>
      </c>
      <c r="D642" s="68" t="s">
        <v>532</v>
      </c>
      <c r="E642" s="71">
        <v>8</v>
      </c>
      <c r="F642" s="110"/>
    </row>
    <row r="643" spans="1:6" ht="15.75" x14ac:dyDescent="0.25">
      <c r="A643" s="105"/>
      <c r="B643" s="108"/>
      <c r="C643" s="69"/>
      <c r="D643" s="65" t="s">
        <v>35</v>
      </c>
      <c r="E643" s="79">
        <f>SUM(E639:E642)</f>
        <v>17</v>
      </c>
      <c r="F643" s="111"/>
    </row>
    <row r="644" spans="1:6" ht="15.75" x14ac:dyDescent="0.25">
      <c r="A644" s="103">
        <v>38</v>
      </c>
      <c r="B644" s="106" t="s">
        <v>535</v>
      </c>
      <c r="C644" s="69">
        <v>1</v>
      </c>
      <c r="D644" s="70" t="s">
        <v>534</v>
      </c>
      <c r="E644" s="71">
        <v>5</v>
      </c>
      <c r="F644" s="109">
        <v>8</v>
      </c>
    </row>
    <row r="645" spans="1:6" ht="15.75" x14ac:dyDescent="0.25">
      <c r="A645" s="104"/>
      <c r="B645" s="107"/>
      <c r="C645" s="69">
        <v>2</v>
      </c>
      <c r="D645" s="70" t="s">
        <v>533</v>
      </c>
      <c r="E645" s="71">
        <v>5</v>
      </c>
      <c r="F645" s="110"/>
    </row>
    <row r="646" spans="1:6" ht="15.75" x14ac:dyDescent="0.25">
      <c r="A646" s="104"/>
      <c r="B646" s="107"/>
      <c r="C646" s="69">
        <v>3</v>
      </c>
      <c r="D646" s="70" t="s">
        <v>489</v>
      </c>
      <c r="E646" s="71">
        <v>4</v>
      </c>
      <c r="F646" s="110"/>
    </row>
    <row r="647" spans="1:6" ht="15.75" x14ac:dyDescent="0.25">
      <c r="A647" s="104"/>
      <c r="B647" s="107"/>
      <c r="C647" s="69">
        <v>4</v>
      </c>
      <c r="D647" s="68" t="s">
        <v>488</v>
      </c>
      <c r="E647" s="71">
        <v>0.5</v>
      </c>
      <c r="F647" s="110"/>
    </row>
    <row r="648" spans="1:6" ht="15.75" x14ac:dyDescent="0.25">
      <c r="A648" s="105"/>
      <c r="B648" s="108"/>
      <c r="C648" s="69"/>
      <c r="D648" s="65" t="s">
        <v>35</v>
      </c>
      <c r="E648" s="79">
        <f>SUM(E644:E647)</f>
        <v>14.5</v>
      </c>
      <c r="F648" s="111"/>
    </row>
    <row r="649" spans="1:6" ht="15.75" customHeight="1" x14ac:dyDescent="0.25">
      <c r="A649" s="103">
        <v>39</v>
      </c>
      <c r="B649" s="106" t="s">
        <v>346</v>
      </c>
      <c r="C649" s="69">
        <v>1</v>
      </c>
      <c r="D649" s="70" t="s">
        <v>489</v>
      </c>
      <c r="E649" s="71">
        <v>4</v>
      </c>
      <c r="F649" s="109">
        <v>12.4</v>
      </c>
    </row>
    <row r="650" spans="1:6" ht="15.75" x14ac:dyDescent="0.25">
      <c r="A650" s="104"/>
      <c r="B650" s="107"/>
      <c r="C650" s="69">
        <v>2</v>
      </c>
      <c r="D650" s="70" t="s">
        <v>488</v>
      </c>
      <c r="E650" s="71">
        <v>0.5</v>
      </c>
      <c r="F650" s="110"/>
    </row>
    <row r="651" spans="1:6" ht="15.75" x14ac:dyDescent="0.25">
      <c r="A651" s="104"/>
      <c r="B651" s="107"/>
      <c r="C651" s="69">
        <v>3</v>
      </c>
      <c r="D651" s="70" t="s">
        <v>534</v>
      </c>
      <c r="E651" s="71">
        <v>5</v>
      </c>
      <c r="F651" s="110"/>
    </row>
    <row r="652" spans="1:6" ht="15.75" x14ac:dyDescent="0.25">
      <c r="A652" s="104"/>
      <c r="B652" s="107"/>
      <c r="C652" s="69">
        <v>4</v>
      </c>
      <c r="D652" s="70" t="s">
        <v>533</v>
      </c>
      <c r="E652" s="67">
        <v>5</v>
      </c>
      <c r="F652" s="110"/>
    </row>
    <row r="653" spans="1:6" ht="15.75" x14ac:dyDescent="0.25">
      <c r="A653" s="104"/>
      <c r="B653" s="107"/>
      <c r="C653" s="69">
        <v>5</v>
      </c>
      <c r="D653" s="68" t="s">
        <v>532</v>
      </c>
      <c r="E653" s="71">
        <v>8</v>
      </c>
      <c r="F653" s="110"/>
    </row>
    <row r="654" spans="1:6" ht="16.5" thickBot="1" x14ac:dyDescent="0.3">
      <c r="A654" s="105"/>
      <c r="B654" s="108"/>
      <c r="C654" s="69"/>
      <c r="D654" s="65" t="s">
        <v>35</v>
      </c>
      <c r="E654" s="79">
        <f>SUM(E649:E653)</f>
        <v>22.5</v>
      </c>
      <c r="F654" s="111"/>
    </row>
    <row r="655" spans="1:6" ht="15.75" x14ac:dyDescent="0.25">
      <c r="A655" s="103">
        <v>40</v>
      </c>
      <c r="B655" s="115" t="s">
        <v>347</v>
      </c>
      <c r="C655" s="76">
        <v>1</v>
      </c>
      <c r="D655" s="75" t="s">
        <v>512</v>
      </c>
      <c r="E655" s="67">
        <v>19</v>
      </c>
      <c r="F655" s="109">
        <v>34</v>
      </c>
    </row>
    <row r="656" spans="1:6" ht="15.75" x14ac:dyDescent="0.25">
      <c r="A656" s="104"/>
      <c r="B656" s="116"/>
      <c r="C656" s="76">
        <v>2</v>
      </c>
      <c r="D656" s="74" t="s">
        <v>510</v>
      </c>
      <c r="E656" s="71">
        <v>1</v>
      </c>
      <c r="F656" s="110"/>
    </row>
    <row r="657" spans="1:6" ht="15.75" x14ac:dyDescent="0.25">
      <c r="A657" s="104"/>
      <c r="B657" s="116"/>
      <c r="C657" s="76">
        <v>3</v>
      </c>
      <c r="D657" s="74" t="s">
        <v>508</v>
      </c>
      <c r="E657" s="71">
        <v>0.1</v>
      </c>
      <c r="F657" s="110"/>
    </row>
    <row r="658" spans="1:6" ht="15.75" x14ac:dyDescent="0.25">
      <c r="A658" s="104"/>
      <c r="B658" s="116"/>
      <c r="C658" s="76">
        <v>4</v>
      </c>
      <c r="D658" s="74" t="s">
        <v>507</v>
      </c>
      <c r="E658" s="67">
        <v>5</v>
      </c>
      <c r="F658" s="110"/>
    </row>
    <row r="659" spans="1:6" ht="15.75" x14ac:dyDescent="0.25">
      <c r="A659" s="104"/>
      <c r="B659" s="116"/>
      <c r="C659" s="76">
        <v>5</v>
      </c>
      <c r="D659" s="74" t="s">
        <v>506</v>
      </c>
      <c r="E659" s="71">
        <v>0.1</v>
      </c>
      <c r="F659" s="110"/>
    </row>
    <row r="660" spans="1:6" ht="15.75" x14ac:dyDescent="0.25">
      <c r="A660" s="104"/>
      <c r="B660" s="116"/>
      <c r="C660" s="76">
        <v>6</v>
      </c>
      <c r="D660" s="74" t="s">
        <v>499</v>
      </c>
      <c r="E660" s="67">
        <v>2</v>
      </c>
      <c r="F660" s="110"/>
    </row>
    <row r="661" spans="1:6" ht="15.75" x14ac:dyDescent="0.25">
      <c r="A661" s="104"/>
      <c r="B661" s="116"/>
      <c r="C661" s="76">
        <v>7</v>
      </c>
      <c r="D661" s="74" t="s">
        <v>504</v>
      </c>
      <c r="E661" s="67">
        <v>1</v>
      </c>
      <c r="F661" s="110"/>
    </row>
    <row r="662" spans="1:6" ht="15.75" x14ac:dyDescent="0.25">
      <c r="A662" s="104"/>
      <c r="B662" s="116"/>
      <c r="C662" s="76">
        <v>8</v>
      </c>
      <c r="D662" s="74" t="s">
        <v>505</v>
      </c>
      <c r="E662" s="67">
        <v>5</v>
      </c>
      <c r="F662" s="110"/>
    </row>
    <row r="663" spans="1:6" ht="15.75" x14ac:dyDescent="0.25">
      <c r="A663" s="104"/>
      <c r="B663" s="116"/>
      <c r="C663" s="76">
        <v>9</v>
      </c>
      <c r="D663" s="74" t="s">
        <v>498</v>
      </c>
      <c r="E663" s="67">
        <v>7</v>
      </c>
      <c r="F663" s="110"/>
    </row>
    <row r="664" spans="1:6" ht="15.75" x14ac:dyDescent="0.25">
      <c r="A664" s="104"/>
      <c r="B664" s="116"/>
      <c r="C664" s="76">
        <v>10</v>
      </c>
      <c r="D664" s="74" t="s">
        <v>521</v>
      </c>
      <c r="E664" s="71">
        <v>0.1</v>
      </c>
      <c r="F664" s="110"/>
    </row>
    <row r="665" spans="1:6" ht="15.75" x14ac:dyDescent="0.25">
      <c r="A665" s="104"/>
      <c r="B665" s="116"/>
      <c r="C665" s="76">
        <v>11</v>
      </c>
      <c r="D665" s="74" t="s">
        <v>531</v>
      </c>
      <c r="E665" s="71">
        <v>0.1</v>
      </c>
      <c r="F665" s="110"/>
    </row>
    <row r="666" spans="1:6" ht="31.5" x14ac:dyDescent="0.25">
      <c r="A666" s="104"/>
      <c r="B666" s="116"/>
      <c r="C666" s="76">
        <v>12</v>
      </c>
      <c r="D666" s="74" t="s">
        <v>530</v>
      </c>
      <c r="E666" s="71">
        <v>0.1</v>
      </c>
      <c r="F666" s="110"/>
    </row>
    <row r="667" spans="1:6" ht="15.75" x14ac:dyDescent="0.25">
      <c r="A667" s="104"/>
      <c r="B667" s="116"/>
      <c r="C667" s="76">
        <v>13</v>
      </c>
      <c r="D667" s="74" t="s">
        <v>502</v>
      </c>
      <c r="E667" s="71">
        <v>0.1</v>
      </c>
      <c r="F667" s="110"/>
    </row>
    <row r="668" spans="1:6" ht="15.75" x14ac:dyDescent="0.25">
      <c r="A668" s="104"/>
      <c r="B668" s="116"/>
      <c r="C668" s="76">
        <v>14</v>
      </c>
      <c r="D668" s="74" t="s">
        <v>520</v>
      </c>
      <c r="E668" s="71">
        <v>0.1</v>
      </c>
      <c r="F668" s="110"/>
    </row>
    <row r="669" spans="1:6" ht="15.75" x14ac:dyDescent="0.25">
      <c r="A669" s="104"/>
      <c r="B669" s="116"/>
      <c r="C669" s="76">
        <v>15</v>
      </c>
      <c r="D669" s="74" t="s">
        <v>501</v>
      </c>
      <c r="E669" s="71">
        <v>0.1</v>
      </c>
      <c r="F669" s="110"/>
    </row>
    <row r="670" spans="1:6" ht="15.75" x14ac:dyDescent="0.25">
      <c r="A670" s="104"/>
      <c r="B670" s="116"/>
      <c r="C670" s="76">
        <v>16</v>
      </c>
      <c r="D670" s="74" t="s">
        <v>529</v>
      </c>
      <c r="E670" s="71">
        <v>0.1</v>
      </c>
      <c r="F670" s="110"/>
    </row>
    <row r="671" spans="1:6" ht="15.75" x14ac:dyDescent="0.25">
      <c r="A671" s="104"/>
      <c r="B671" s="116"/>
      <c r="C671" s="76">
        <v>17</v>
      </c>
      <c r="D671" s="74" t="s">
        <v>528</v>
      </c>
      <c r="E671" s="71">
        <v>0.1</v>
      </c>
      <c r="F671" s="110"/>
    </row>
    <row r="672" spans="1:6" ht="16.5" thickBot="1" x14ac:dyDescent="0.3">
      <c r="A672" s="104"/>
      <c r="B672" s="116"/>
      <c r="C672" s="76">
        <v>18</v>
      </c>
      <c r="D672" s="73" t="s">
        <v>527</v>
      </c>
      <c r="E672" s="71">
        <v>0.1</v>
      </c>
      <c r="F672" s="110"/>
    </row>
    <row r="673" spans="1:6" ht="15.75" x14ac:dyDescent="0.25">
      <c r="A673" s="105"/>
      <c r="B673" s="117"/>
      <c r="C673" s="76"/>
      <c r="D673" s="65" t="s">
        <v>35</v>
      </c>
      <c r="E673" s="79">
        <f>SUM(E655:E672)</f>
        <v>41.100000000000016</v>
      </c>
      <c r="F673" s="111"/>
    </row>
    <row r="674" spans="1:6" ht="15.75" x14ac:dyDescent="0.25">
      <c r="A674" s="103">
        <v>41</v>
      </c>
      <c r="B674" s="115" t="s">
        <v>348</v>
      </c>
      <c r="C674" s="76">
        <v>1</v>
      </c>
      <c r="D674" s="70" t="s">
        <v>512</v>
      </c>
      <c r="E674" s="67">
        <v>19</v>
      </c>
      <c r="F674" s="109">
        <v>34</v>
      </c>
    </row>
    <row r="675" spans="1:6" ht="15.75" x14ac:dyDescent="0.25">
      <c r="A675" s="104"/>
      <c r="B675" s="116"/>
      <c r="C675" s="76">
        <v>2</v>
      </c>
      <c r="D675" s="70" t="s">
        <v>510</v>
      </c>
      <c r="E675" s="71">
        <v>1</v>
      </c>
      <c r="F675" s="110"/>
    </row>
    <row r="676" spans="1:6" ht="15.75" x14ac:dyDescent="0.25">
      <c r="A676" s="104"/>
      <c r="B676" s="116"/>
      <c r="C676" s="76">
        <v>3</v>
      </c>
      <c r="D676" s="70" t="s">
        <v>508</v>
      </c>
      <c r="E676" s="71">
        <v>0.1</v>
      </c>
      <c r="F676" s="110"/>
    </row>
    <row r="677" spans="1:6" ht="15.75" x14ac:dyDescent="0.25">
      <c r="A677" s="104"/>
      <c r="B677" s="116"/>
      <c r="C677" s="76">
        <v>4</v>
      </c>
      <c r="D677" s="70" t="s">
        <v>507</v>
      </c>
      <c r="E677" s="67">
        <v>5</v>
      </c>
      <c r="F677" s="110"/>
    </row>
    <row r="678" spans="1:6" ht="15.75" x14ac:dyDescent="0.25">
      <c r="A678" s="104"/>
      <c r="B678" s="116"/>
      <c r="C678" s="76">
        <v>5</v>
      </c>
      <c r="D678" s="70" t="s">
        <v>506</v>
      </c>
      <c r="E678" s="71">
        <v>0.1</v>
      </c>
      <c r="F678" s="110"/>
    </row>
    <row r="679" spans="1:6" ht="15.75" x14ac:dyDescent="0.25">
      <c r="A679" s="104"/>
      <c r="B679" s="116"/>
      <c r="C679" s="76">
        <v>6</v>
      </c>
      <c r="D679" s="70" t="s">
        <v>499</v>
      </c>
      <c r="E679" s="67">
        <v>2</v>
      </c>
      <c r="F679" s="110"/>
    </row>
    <row r="680" spans="1:6" ht="15.75" x14ac:dyDescent="0.25">
      <c r="A680" s="104"/>
      <c r="B680" s="116"/>
      <c r="C680" s="76">
        <v>7</v>
      </c>
      <c r="D680" s="70" t="s">
        <v>504</v>
      </c>
      <c r="E680" s="67">
        <v>1</v>
      </c>
      <c r="F680" s="110"/>
    </row>
    <row r="681" spans="1:6" ht="15.75" x14ac:dyDescent="0.25">
      <c r="A681" s="104"/>
      <c r="B681" s="116"/>
      <c r="C681" s="76">
        <v>8</v>
      </c>
      <c r="D681" s="70" t="s">
        <v>505</v>
      </c>
      <c r="E681" s="67">
        <v>5</v>
      </c>
      <c r="F681" s="110"/>
    </row>
    <row r="682" spans="1:6" ht="15.75" x14ac:dyDescent="0.25">
      <c r="A682" s="104"/>
      <c r="B682" s="116"/>
      <c r="C682" s="76">
        <v>9</v>
      </c>
      <c r="D682" s="70" t="s">
        <v>498</v>
      </c>
      <c r="E682" s="67">
        <v>7</v>
      </c>
      <c r="F682" s="110"/>
    </row>
    <row r="683" spans="1:6" ht="15.75" x14ac:dyDescent="0.25">
      <c r="A683" s="104"/>
      <c r="B683" s="116"/>
      <c r="C683" s="76">
        <v>10</v>
      </c>
      <c r="D683" s="70" t="s">
        <v>521</v>
      </c>
      <c r="E683" s="71">
        <v>0.1</v>
      </c>
      <c r="F683" s="110"/>
    </row>
    <row r="684" spans="1:6" ht="15.75" x14ac:dyDescent="0.25">
      <c r="A684" s="104"/>
      <c r="B684" s="116"/>
      <c r="C684" s="76">
        <v>11</v>
      </c>
      <c r="D684" s="70" t="s">
        <v>531</v>
      </c>
      <c r="E684" s="71">
        <v>0.1</v>
      </c>
      <c r="F684" s="110"/>
    </row>
    <row r="685" spans="1:6" ht="15.75" x14ac:dyDescent="0.25">
      <c r="A685" s="104"/>
      <c r="B685" s="116"/>
      <c r="C685" s="76">
        <v>12</v>
      </c>
      <c r="D685" s="70" t="s">
        <v>530</v>
      </c>
      <c r="E685" s="71">
        <v>0.1</v>
      </c>
      <c r="F685" s="110"/>
    </row>
    <row r="686" spans="1:6" ht="15.75" x14ac:dyDescent="0.25">
      <c r="A686" s="104"/>
      <c r="B686" s="116"/>
      <c r="C686" s="76">
        <v>13</v>
      </c>
      <c r="D686" s="70" t="s">
        <v>502</v>
      </c>
      <c r="E686" s="71">
        <v>0.1</v>
      </c>
      <c r="F686" s="110"/>
    </row>
    <row r="687" spans="1:6" ht="15.75" x14ac:dyDescent="0.25">
      <c r="A687" s="104"/>
      <c r="B687" s="116"/>
      <c r="C687" s="76">
        <v>14</v>
      </c>
      <c r="D687" s="70" t="s">
        <v>520</v>
      </c>
      <c r="E687" s="71">
        <v>0.1</v>
      </c>
      <c r="F687" s="110"/>
    </row>
    <row r="688" spans="1:6" ht="15.75" x14ac:dyDescent="0.25">
      <c r="A688" s="104"/>
      <c r="B688" s="116"/>
      <c r="C688" s="76">
        <v>15</v>
      </c>
      <c r="D688" s="70" t="s">
        <v>501</v>
      </c>
      <c r="E688" s="71">
        <v>0.1</v>
      </c>
      <c r="F688" s="110"/>
    </row>
    <row r="689" spans="1:6" ht="15.75" x14ac:dyDescent="0.25">
      <c r="A689" s="104"/>
      <c r="B689" s="116"/>
      <c r="C689" s="76">
        <v>16</v>
      </c>
      <c r="D689" s="70" t="s">
        <v>529</v>
      </c>
      <c r="E689" s="71">
        <v>0.1</v>
      </c>
      <c r="F689" s="110"/>
    </row>
    <row r="690" spans="1:6" ht="15.75" x14ac:dyDescent="0.25">
      <c r="A690" s="104"/>
      <c r="B690" s="116"/>
      <c r="C690" s="76">
        <v>17</v>
      </c>
      <c r="D690" s="70" t="s">
        <v>528</v>
      </c>
      <c r="E690" s="71">
        <v>0.1</v>
      </c>
      <c r="F690" s="110"/>
    </row>
    <row r="691" spans="1:6" ht="15.75" x14ac:dyDescent="0.25">
      <c r="A691" s="104"/>
      <c r="B691" s="116"/>
      <c r="C691" s="76">
        <v>18</v>
      </c>
      <c r="D691" s="70" t="s">
        <v>527</v>
      </c>
      <c r="E691" s="71">
        <v>0.1</v>
      </c>
      <c r="F691" s="110"/>
    </row>
    <row r="692" spans="1:6" ht="15.75" x14ac:dyDescent="0.25">
      <c r="A692" s="104"/>
      <c r="B692" s="116"/>
      <c r="C692" s="76">
        <v>19</v>
      </c>
      <c r="D692" s="70" t="s">
        <v>487</v>
      </c>
      <c r="E692" s="67">
        <v>1</v>
      </c>
      <c r="F692" s="110"/>
    </row>
    <row r="693" spans="1:6" ht="15.75" x14ac:dyDescent="0.25">
      <c r="A693" s="104"/>
      <c r="B693" s="116"/>
      <c r="C693" s="76">
        <v>20</v>
      </c>
      <c r="D693" s="70" t="s">
        <v>488</v>
      </c>
      <c r="E693" s="71">
        <v>0.5</v>
      </c>
      <c r="F693" s="110"/>
    </row>
    <row r="694" spans="1:6" ht="15.75" x14ac:dyDescent="0.25">
      <c r="A694" s="104"/>
      <c r="B694" s="116"/>
      <c r="C694" s="76">
        <v>21</v>
      </c>
      <c r="D694" s="68" t="s">
        <v>489</v>
      </c>
      <c r="E694" s="71">
        <v>4</v>
      </c>
      <c r="F694" s="110"/>
    </row>
    <row r="695" spans="1:6" ht="16.5" thickBot="1" x14ac:dyDescent="0.3">
      <c r="A695" s="105"/>
      <c r="B695" s="117"/>
      <c r="C695" s="76"/>
      <c r="D695" s="65" t="s">
        <v>35</v>
      </c>
      <c r="E695" s="79">
        <f>SUM(E674:E694)</f>
        <v>46.600000000000016</v>
      </c>
      <c r="F695" s="111"/>
    </row>
    <row r="696" spans="1:6" ht="15.75" customHeight="1" x14ac:dyDescent="0.25">
      <c r="A696" s="103">
        <v>42</v>
      </c>
      <c r="B696" s="115" t="s">
        <v>349</v>
      </c>
      <c r="C696" s="76">
        <v>1</v>
      </c>
      <c r="D696" s="75" t="s">
        <v>512</v>
      </c>
      <c r="E696" s="67">
        <v>19</v>
      </c>
      <c r="F696" s="109">
        <v>37</v>
      </c>
    </row>
    <row r="697" spans="1:6" ht="15.75" customHeight="1" x14ac:dyDescent="0.25">
      <c r="A697" s="104"/>
      <c r="B697" s="116"/>
      <c r="C697" s="76">
        <v>2</v>
      </c>
      <c r="D697" s="74" t="s">
        <v>510</v>
      </c>
      <c r="E697" s="71">
        <v>1</v>
      </c>
      <c r="F697" s="110"/>
    </row>
    <row r="698" spans="1:6" ht="15.75" customHeight="1" x14ac:dyDescent="0.25">
      <c r="A698" s="104"/>
      <c r="B698" s="116"/>
      <c r="C698" s="76">
        <v>3</v>
      </c>
      <c r="D698" s="74" t="s">
        <v>508</v>
      </c>
      <c r="E698" s="71">
        <v>0.1</v>
      </c>
      <c r="F698" s="110"/>
    </row>
    <row r="699" spans="1:6" ht="15.75" customHeight="1" x14ac:dyDescent="0.25">
      <c r="A699" s="104"/>
      <c r="B699" s="116"/>
      <c r="C699" s="76">
        <v>4</v>
      </c>
      <c r="D699" s="74" t="s">
        <v>507</v>
      </c>
      <c r="E699" s="67">
        <v>5</v>
      </c>
      <c r="F699" s="110"/>
    </row>
    <row r="700" spans="1:6" ht="15.75" customHeight="1" x14ac:dyDescent="0.25">
      <c r="A700" s="104"/>
      <c r="B700" s="116"/>
      <c r="C700" s="76">
        <v>5</v>
      </c>
      <c r="D700" s="74" t="s">
        <v>506</v>
      </c>
      <c r="E700" s="71">
        <v>0.1</v>
      </c>
      <c r="F700" s="110"/>
    </row>
    <row r="701" spans="1:6" ht="15.75" customHeight="1" x14ac:dyDescent="0.25">
      <c r="A701" s="104"/>
      <c r="B701" s="116"/>
      <c r="C701" s="76">
        <v>6</v>
      </c>
      <c r="D701" s="74" t="s">
        <v>499</v>
      </c>
      <c r="E701" s="67">
        <v>2</v>
      </c>
      <c r="F701" s="110"/>
    </row>
    <row r="702" spans="1:6" ht="15.75" customHeight="1" x14ac:dyDescent="0.25">
      <c r="A702" s="104"/>
      <c r="B702" s="116"/>
      <c r="C702" s="76">
        <v>7</v>
      </c>
      <c r="D702" s="74" t="s">
        <v>504</v>
      </c>
      <c r="E702" s="67">
        <v>1</v>
      </c>
      <c r="F702" s="110"/>
    </row>
    <row r="703" spans="1:6" ht="15.75" customHeight="1" x14ac:dyDescent="0.25">
      <c r="A703" s="104"/>
      <c r="B703" s="116"/>
      <c r="C703" s="76">
        <v>8</v>
      </c>
      <c r="D703" s="74" t="s">
        <v>505</v>
      </c>
      <c r="E703" s="67">
        <v>5</v>
      </c>
      <c r="F703" s="110"/>
    </row>
    <row r="704" spans="1:6" ht="15.75" customHeight="1" x14ac:dyDescent="0.25">
      <c r="A704" s="104"/>
      <c r="B704" s="116"/>
      <c r="C704" s="76">
        <v>9</v>
      </c>
      <c r="D704" s="74" t="s">
        <v>498</v>
      </c>
      <c r="E704" s="67">
        <v>7</v>
      </c>
      <c r="F704" s="110"/>
    </row>
    <row r="705" spans="1:6" ht="15.75" customHeight="1" x14ac:dyDescent="0.25">
      <c r="A705" s="104"/>
      <c r="B705" s="116"/>
      <c r="C705" s="76">
        <v>10</v>
      </c>
      <c r="D705" s="74" t="s">
        <v>521</v>
      </c>
      <c r="E705" s="71">
        <v>0.1</v>
      </c>
      <c r="F705" s="110"/>
    </row>
    <row r="706" spans="1:6" ht="15.75" customHeight="1" x14ac:dyDescent="0.25">
      <c r="A706" s="104"/>
      <c r="B706" s="116"/>
      <c r="C706" s="76">
        <v>11</v>
      </c>
      <c r="D706" s="74" t="s">
        <v>531</v>
      </c>
      <c r="E706" s="71">
        <v>0.1</v>
      </c>
      <c r="F706" s="110"/>
    </row>
    <row r="707" spans="1:6" ht="15.75" customHeight="1" x14ac:dyDescent="0.25">
      <c r="A707" s="104"/>
      <c r="B707" s="116"/>
      <c r="C707" s="76">
        <v>12</v>
      </c>
      <c r="D707" s="74" t="s">
        <v>530</v>
      </c>
      <c r="E707" s="71">
        <v>0.1</v>
      </c>
      <c r="F707" s="110"/>
    </row>
    <row r="708" spans="1:6" ht="15.75" customHeight="1" x14ac:dyDescent="0.25">
      <c r="A708" s="104"/>
      <c r="B708" s="116"/>
      <c r="C708" s="76">
        <v>13</v>
      </c>
      <c r="D708" s="74" t="s">
        <v>502</v>
      </c>
      <c r="E708" s="71">
        <v>0.1</v>
      </c>
      <c r="F708" s="110"/>
    </row>
    <row r="709" spans="1:6" ht="15.75" x14ac:dyDescent="0.25">
      <c r="A709" s="104"/>
      <c r="B709" s="116"/>
      <c r="C709" s="76">
        <v>14</v>
      </c>
      <c r="D709" s="74" t="s">
        <v>520</v>
      </c>
      <c r="E709" s="71">
        <v>0.1</v>
      </c>
      <c r="F709" s="110"/>
    </row>
    <row r="710" spans="1:6" ht="15.75" x14ac:dyDescent="0.25">
      <c r="A710" s="104"/>
      <c r="B710" s="116"/>
      <c r="C710" s="76">
        <v>15</v>
      </c>
      <c r="D710" s="74" t="s">
        <v>501</v>
      </c>
      <c r="E710" s="71">
        <v>0.1</v>
      </c>
      <c r="F710" s="110"/>
    </row>
    <row r="711" spans="1:6" ht="15.75" x14ac:dyDescent="0.25">
      <c r="A711" s="104"/>
      <c r="B711" s="116"/>
      <c r="C711" s="76">
        <v>16</v>
      </c>
      <c r="D711" s="74" t="s">
        <v>529</v>
      </c>
      <c r="E711" s="71">
        <v>0.1</v>
      </c>
      <c r="F711" s="110"/>
    </row>
    <row r="712" spans="1:6" ht="15.75" x14ac:dyDescent="0.25">
      <c r="A712" s="104"/>
      <c r="B712" s="116"/>
      <c r="C712" s="76">
        <v>17</v>
      </c>
      <c r="D712" s="74" t="s">
        <v>528</v>
      </c>
      <c r="E712" s="71">
        <v>0.1</v>
      </c>
      <c r="F712" s="110"/>
    </row>
    <row r="713" spans="1:6" ht="15.75" x14ac:dyDescent="0.25">
      <c r="A713" s="104"/>
      <c r="B713" s="116"/>
      <c r="C713" s="76">
        <v>18</v>
      </c>
      <c r="D713" s="74" t="s">
        <v>527</v>
      </c>
      <c r="E713" s="71">
        <v>0.1</v>
      </c>
      <c r="F713" s="110"/>
    </row>
    <row r="714" spans="1:6" ht="15.75" x14ac:dyDescent="0.25">
      <c r="A714" s="104"/>
      <c r="B714" s="116"/>
      <c r="C714" s="76">
        <v>19</v>
      </c>
      <c r="D714" s="74" t="s">
        <v>494</v>
      </c>
      <c r="E714" s="71">
        <v>1</v>
      </c>
      <c r="F714" s="110"/>
    </row>
    <row r="715" spans="1:6" ht="15.75" x14ac:dyDescent="0.25">
      <c r="A715" s="104"/>
      <c r="B715" s="116"/>
      <c r="C715" s="76">
        <v>20</v>
      </c>
      <c r="D715" s="74" t="s">
        <v>492</v>
      </c>
      <c r="E715" s="67">
        <v>10</v>
      </c>
      <c r="F715" s="110"/>
    </row>
    <row r="716" spans="1:6" ht="15.75" x14ac:dyDescent="0.25">
      <c r="A716" s="104"/>
      <c r="B716" s="116"/>
      <c r="C716" s="76">
        <v>21</v>
      </c>
      <c r="D716" s="74" t="s">
        <v>495</v>
      </c>
      <c r="E716" s="71">
        <v>2</v>
      </c>
      <c r="F716" s="110"/>
    </row>
    <row r="717" spans="1:6" ht="16.5" thickBot="1" x14ac:dyDescent="0.3">
      <c r="A717" s="104"/>
      <c r="B717" s="116"/>
      <c r="C717" s="76">
        <v>22</v>
      </c>
      <c r="D717" s="73" t="s">
        <v>493</v>
      </c>
      <c r="E717" s="71">
        <v>6</v>
      </c>
      <c r="F717" s="110"/>
    </row>
    <row r="718" spans="1:6" s="72" customFormat="1" ht="15.75" x14ac:dyDescent="0.25">
      <c r="A718" s="105"/>
      <c r="B718" s="117"/>
      <c r="C718" s="76"/>
      <c r="D718" s="65" t="s">
        <v>35</v>
      </c>
      <c r="E718" s="79">
        <f>SUM(E696:E717)</f>
        <v>60.100000000000016</v>
      </c>
      <c r="F718" s="111"/>
    </row>
    <row r="719" spans="1:6" ht="15.75" x14ac:dyDescent="0.25">
      <c r="A719" s="103">
        <v>43</v>
      </c>
      <c r="B719" s="115" t="s">
        <v>350</v>
      </c>
      <c r="C719" s="76">
        <v>1</v>
      </c>
      <c r="D719" s="70" t="s">
        <v>512</v>
      </c>
      <c r="E719" s="67">
        <v>19</v>
      </c>
      <c r="F719" s="109">
        <v>32</v>
      </c>
    </row>
    <row r="720" spans="1:6" ht="15.75" x14ac:dyDescent="0.25">
      <c r="A720" s="104"/>
      <c r="B720" s="116"/>
      <c r="C720" s="76">
        <v>2</v>
      </c>
      <c r="D720" s="70" t="s">
        <v>526</v>
      </c>
      <c r="E720" s="71">
        <v>17</v>
      </c>
      <c r="F720" s="110"/>
    </row>
    <row r="721" spans="1:11" ht="15.75" x14ac:dyDescent="0.25">
      <c r="A721" s="104"/>
      <c r="B721" s="116"/>
      <c r="C721" s="76">
        <v>3</v>
      </c>
      <c r="D721" s="70" t="s">
        <v>510</v>
      </c>
      <c r="E721" s="71">
        <v>1</v>
      </c>
      <c r="F721" s="110"/>
    </row>
    <row r="722" spans="1:11" ht="15.75" x14ac:dyDescent="0.25">
      <c r="A722" s="104"/>
      <c r="B722" s="116"/>
      <c r="C722" s="76">
        <v>4</v>
      </c>
      <c r="D722" s="70" t="s">
        <v>508</v>
      </c>
      <c r="E722" s="71">
        <v>0.1</v>
      </c>
      <c r="F722" s="110"/>
    </row>
    <row r="723" spans="1:11" ht="15.75" x14ac:dyDescent="0.25">
      <c r="A723" s="104"/>
      <c r="B723" s="116"/>
      <c r="C723" s="76">
        <v>5</v>
      </c>
      <c r="D723" s="70" t="s">
        <v>507</v>
      </c>
      <c r="E723" s="67">
        <v>5</v>
      </c>
      <c r="F723" s="110"/>
    </row>
    <row r="724" spans="1:11" ht="15.75" x14ac:dyDescent="0.25">
      <c r="A724" s="104"/>
      <c r="B724" s="116"/>
      <c r="C724" s="76">
        <v>6</v>
      </c>
      <c r="D724" s="70" t="s">
        <v>506</v>
      </c>
      <c r="E724" s="71">
        <v>0.1</v>
      </c>
      <c r="F724" s="110"/>
    </row>
    <row r="725" spans="1:11" ht="15.75" x14ac:dyDescent="0.25">
      <c r="A725" s="104"/>
      <c r="B725" s="116"/>
      <c r="C725" s="76">
        <v>7</v>
      </c>
      <c r="D725" s="70" t="s">
        <v>499</v>
      </c>
      <c r="E725" s="67">
        <v>2</v>
      </c>
      <c r="F725" s="110"/>
    </row>
    <row r="726" spans="1:11" ht="15.75" x14ac:dyDescent="0.25">
      <c r="A726" s="104"/>
      <c r="B726" s="116"/>
      <c r="C726" s="76">
        <v>8</v>
      </c>
      <c r="D726" s="70" t="s">
        <v>504</v>
      </c>
      <c r="E726" s="67">
        <v>1</v>
      </c>
      <c r="F726" s="110"/>
    </row>
    <row r="727" spans="1:11" ht="15.75" x14ac:dyDescent="0.25">
      <c r="A727" s="104"/>
      <c r="B727" s="116"/>
      <c r="C727" s="76">
        <v>9</v>
      </c>
      <c r="D727" s="70" t="s">
        <v>505</v>
      </c>
      <c r="E727" s="67">
        <v>5</v>
      </c>
      <c r="F727" s="110"/>
    </row>
    <row r="728" spans="1:11" ht="15.75" x14ac:dyDescent="0.25">
      <c r="A728" s="104"/>
      <c r="B728" s="116"/>
      <c r="C728" s="76">
        <v>10</v>
      </c>
      <c r="D728" s="70" t="s">
        <v>498</v>
      </c>
      <c r="E728" s="67">
        <v>7</v>
      </c>
      <c r="F728" s="110"/>
    </row>
    <row r="729" spans="1:11" ht="15.75" x14ac:dyDescent="0.25">
      <c r="A729" s="104"/>
      <c r="B729" s="116"/>
      <c r="C729" s="76">
        <v>11</v>
      </c>
      <c r="D729" s="70" t="s">
        <v>525</v>
      </c>
      <c r="E729" s="71">
        <v>0.1</v>
      </c>
      <c r="F729" s="110"/>
    </row>
    <row r="730" spans="1:11" ht="15.75" x14ac:dyDescent="0.25">
      <c r="A730" s="104"/>
      <c r="B730" s="116"/>
      <c r="C730" s="76">
        <v>12</v>
      </c>
      <c r="D730" s="70" t="s">
        <v>502</v>
      </c>
      <c r="E730" s="71">
        <v>0.1</v>
      </c>
      <c r="F730" s="110"/>
    </row>
    <row r="731" spans="1:11" ht="15.75" x14ac:dyDescent="0.25">
      <c r="A731" s="104"/>
      <c r="B731" s="116"/>
      <c r="C731" s="76">
        <v>13</v>
      </c>
      <c r="D731" s="68" t="s">
        <v>501</v>
      </c>
      <c r="E731" s="71">
        <v>0.1</v>
      </c>
      <c r="F731" s="110"/>
    </row>
    <row r="732" spans="1:11" ht="15.75" x14ac:dyDescent="0.25">
      <c r="A732" s="105"/>
      <c r="B732" s="117"/>
      <c r="C732" s="76"/>
      <c r="D732" s="65" t="s">
        <v>35</v>
      </c>
      <c r="E732" s="64">
        <f>SUM(E719:E731)</f>
        <v>57.500000000000007</v>
      </c>
      <c r="F732" s="111"/>
    </row>
    <row r="733" spans="1:11" ht="15.75" x14ac:dyDescent="0.25">
      <c r="A733" s="103">
        <v>44</v>
      </c>
      <c r="B733" s="115" t="s">
        <v>351</v>
      </c>
      <c r="C733" s="76">
        <v>1</v>
      </c>
      <c r="D733" s="70" t="s">
        <v>512</v>
      </c>
      <c r="E733" s="67">
        <v>19</v>
      </c>
      <c r="F733" s="109">
        <v>42.1</v>
      </c>
    </row>
    <row r="734" spans="1:11" ht="15.75" x14ac:dyDescent="0.25">
      <c r="A734" s="104"/>
      <c r="B734" s="116"/>
      <c r="C734" s="76">
        <v>2</v>
      </c>
      <c r="D734" s="70" t="s">
        <v>526</v>
      </c>
      <c r="E734" s="67">
        <v>17</v>
      </c>
      <c r="F734" s="110"/>
      <c r="K734" s="78"/>
    </row>
    <row r="735" spans="1:11" ht="15.75" x14ac:dyDescent="0.25">
      <c r="A735" s="104"/>
      <c r="B735" s="116"/>
      <c r="C735" s="76">
        <v>3</v>
      </c>
      <c r="D735" s="70" t="s">
        <v>510</v>
      </c>
      <c r="E735" s="71">
        <v>1</v>
      </c>
      <c r="F735" s="110"/>
      <c r="K735" s="78"/>
    </row>
    <row r="736" spans="1:11" ht="15.75" x14ac:dyDescent="0.25">
      <c r="A736" s="104"/>
      <c r="B736" s="116"/>
      <c r="C736" s="76">
        <v>4</v>
      </c>
      <c r="D736" s="70" t="s">
        <v>508</v>
      </c>
      <c r="E736" s="71">
        <v>0.1</v>
      </c>
      <c r="F736" s="110"/>
      <c r="K736" s="78"/>
    </row>
    <row r="737" spans="1:11" ht="15.75" x14ac:dyDescent="0.25">
      <c r="A737" s="104"/>
      <c r="B737" s="116"/>
      <c r="C737" s="76">
        <v>5</v>
      </c>
      <c r="D737" s="70" t="s">
        <v>507</v>
      </c>
      <c r="E737" s="67">
        <v>5</v>
      </c>
      <c r="F737" s="110"/>
      <c r="K737" s="78"/>
    </row>
    <row r="738" spans="1:11" ht="15.75" x14ac:dyDescent="0.25">
      <c r="A738" s="104"/>
      <c r="B738" s="116"/>
      <c r="C738" s="76">
        <v>6</v>
      </c>
      <c r="D738" s="70" t="s">
        <v>506</v>
      </c>
      <c r="E738" s="71">
        <v>0.1</v>
      </c>
      <c r="F738" s="110"/>
      <c r="K738" s="78"/>
    </row>
    <row r="739" spans="1:11" ht="15.75" x14ac:dyDescent="0.25">
      <c r="A739" s="104"/>
      <c r="B739" s="116"/>
      <c r="C739" s="76">
        <v>7</v>
      </c>
      <c r="D739" s="70" t="s">
        <v>499</v>
      </c>
      <c r="E739" s="67">
        <v>2</v>
      </c>
      <c r="F739" s="110"/>
      <c r="K739" s="78"/>
    </row>
    <row r="740" spans="1:11" ht="15.75" x14ac:dyDescent="0.25">
      <c r="A740" s="104"/>
      <c r="B740" s="116"/>
      <c r="C740" s="76">
        <v>8</v>
      </c>
      <c r="D740" s="70" t="s">
        <v>504</v>
      </c>
      <c r="E740" s="67">
        <v>1</v>
      </c>
      <c r="F740" s="110"/>
      <c r="K740" s="78"/>
    </row>
    <row r="741" spans="1:11" ht="15.75" x14ac:dyDescent="0.25">
      <c r="A741" s="104"/>
      <c r="B741" s="116"/>
      <c r="C741" s="76">
        <v>9</v>
      </c>
      <c r="D741" s="70" t="s">
        <v>505</v>
      </c>
      <c r="E741" s="67">
        <v>5</v>
      </c>
      <c r="F741" s="110"/>
      <c r="K741" s="78"/>
    </row>
    <row r="742" spans="1:11" ht="15.75" x14ac:dyDescent="0.25">
      <c r="A742" s="104"/>
      <c r="B742" s="116"/>
      <c r="C742" s="76">
        <v>10</v>
      </c>
      <c r="D742" s="70" t="s">
        <v>498</v>
      </c>
      <c r="E742" s="67">
        <v>7</v>
      </c>
      <c r="F742" s="110"/>
      <c r="K742" s="78"/>
    </row>
    <row r="743" spans="1:11" ht="15.75" x14ac:dyDescent="0.25">
      <c r="A743" s="104"/>
      <c r="B743" s="116"/>
      <c r="C743" s="76">
        <v>11</v>
      </c>
      <c r="D743" s="70" t="s">
        <v>525</v>
      </c>
      <c r="E743" s="71">
        <v>0.1</v>
      </c>
      <c r="F743" s="110"/>
      <c r="K743" s="78"/>
    </row>
    <row r="744" spans="1:11" ht="15.75" x14ac:dyDescent="0.25">
      <c r="A744" s="104"/>
      <c r="B744" s="116"/>
      <c r="C744" s="76">
        <v>12</v>
      </c>
      <c r="D744" s="70" t="s">
        <v>502</v>
      </c>
      <c r="E744" s="71">
        <v>0.1</v>
      </c>
      <c r="F744" s="110"/>
      <c r="K744" s="78"/>
    </row>
    <row r="745" spans="1:11" ht="15.75" x14ac:dyDescent="0.25">
      <c r="A745" s="104"/>
      <c r="B745" s="116"/>
      <c r="C745" s="76">
        <v>13</v>
      </c>
      <c r="D745" s="70" t="s">
        <v>501</v>
      </c>
      <c r="E745" s="71">
        <v>0.1</v>
      </c>
      <c r="F745" s="110"/>
      <c r="K745" s="78"/>
    </row>
    <row r="746" spans="1:11" ht="15.75" x14ac:dyDescent="0.25">
      <c r="A746" s="104"/>
      <c r="B746" s="116"/>
      <c r="C746" s="76">
        <v>14</v>
      </c>
      <c r="D746" s="70" t="s">
        <v>494</v>
      </c>
      <c r="E746" s="71">
        <v>1</v>
      </c>
      <c r="F746" s="110"/>
      <c r="K746" s="78"/>
    </row>
    <row r="747" spans="1:11" ht="15.75" x14ac:dyDescent="0.25">
      <c r="A747" s="104"/>
      <c r="B747" s="116"/>
      <c r="C747" s="76">
        <v>15</v>
      </c>
      <c r="D747" s="70" t="s">
        <v>492</v>
      </c>
      <c r="E747" s="67">
        <v>10</v>
      </c>
      <c r="F747" s="110"/>
      <c r="K747" s="78"/>
    </row>
    <row r="748" spans="1:11" ht="15.75" x14ac:dyDescent="0.25">
      <c r="A748" s="104"/>
      <c r="B748" s="116"/>
      <c r="C748" s="76">
        <v>16</v>
      </c>
      <c r="D748" s="70" t="s">
        <v>495</v>
      </c>
      <c r="E748" s="71">
        <v>2</v>
      </c>
      <c r="F748" s="110"/>
      <c r="K748" s="78"/>
    </row>
    <row r="749" spans="1:11" ht="15.75" x14ac:dyDescent="0.25">
      <c r="A749" s="104"/>
      <c r="B749" s="116"/>
      <c r="C749" s="76">
        <v>17</v>
      </c>
      <c r="D749" s="68" t="s">
        <v>493</v>
      </c>
      <c r="E749" s="71">
        <v>6</v>
      </c>
      <c r="F749" s="110"/>
      <c r="K749" s="78"/>
    </row>
    <row r="750" spans="1:11" ht="15.75" x14ac:dyDescent="0.25">
      <c r="A750" s="105"/>
      <c r="B750" s="117"/>
      <c r="C750" s="76"/>
      <c r="D750" s="65" t="s">
        <v>35</v>
      </c>
      <c r="E750" s="64">
        <f>SUM(E733:E749)</f>
        <v>76.5</v>
      </c>
      <c r="F750" s="111"/>
      <c r="K750" s="78"/>
    </row>
    <row r="751" spans="1:11" ht="15.75" customHeight="1" x14ac:dyDescent="0.25">
      <c r="A751" s="103">
        <v>45</v>
      </c>
      <c r="B751" s="115" t="s">
        <v>352</v>
      </c>
      <c r="C751" s="76">
        <v>1</v>
      </c>
      <c r="D751" s="70" t="s">
        <v>512</v>
      </c>
      <c r="E751" s="67">
        <v>19</v>
      </c>
      <c r="F751" s="109">
        <v>32</v>
      </c>
    </row>
    <row r="752" spans="1:11" ht="15.75" x14ac:dyDescent="0.25">
      <c r="A752" s="104"/>
      <c r="B752" s="116"/>
      <c r="C752" s="76">
        <v>2</v>
      </c>
      <c r="D752" s="70" t="s">
        <v>524</v>
      </c>
      <c r="E752" s="67">
        <v>14</v>
      </c>
      <c r="F752" s="110"/>
    </row>
    <row r="753" spans="1:6" ht="15.75" x14ac:dyDescent="0.25">
      <c r="A753" s="104"/>
      <c r="B753" s="116"/>
      <c r="C753" s="76">
        <v>3</v>
      </c>
      <c r="D753" s="70" t="s">
        <v>510</v>
      </c>
      <c r="E753" s="71">
        <v>1</v>
      </c>
      <c r="F753" s="110"/>
    </row>
    <row r="754" spans="1:6" ht="15.75" x14ac:dyDescent="0.25">
      <c r="A754" s="104"/>
      <c r="B754" s="116"/>
      <c r="C754" s="76">
        <v>4</v>
      </c>
      <c r="D754" s="70" t="s">
        <v>523</v>
      </c>
      <c r="E754" s="71">
        <v>1</v>
      </c>
      <c r="F754" s="110"/>
    </row>
    <row r="755" spans="1:6" ht="15.75" x14ac:dyDescent="0.25">
      <c r="A755" s="104"/>
      <c r="B755" s="116"/>
      <c r="C755" s="76">
        <v>5</v>
      </c>
      <c r="D755" s="70" t="s">
        <v>508</v>
      </c>
      <c r="E755" s="71">
        <v>0.1</v>
      </c>
      <c r="F755" s="110"/>
    </row>
    <row r="756" spans="1:6" ht="15.75" x14ac:dyDescent="0.25">
      <c r="A756" s="104"/>
      <c r="B756" s="116"/>
      <c r="C756" s="76">
        <v>6</v>
      </c>
      <c r="D756" s="70" t="s">
        <v>507</v>
      </c>
      <c r="E756" s="67">
        <v>5</v>
      </c>
      <c r="F756" s="110"/>
    </row>
    <row r="757" spans="1:6" ht="15.75" x14ac:dyDescent="0.25">
      <c r="A757" s="104"/>
      <c r="B757" s="116"/>
      <c r="C757" s="76">
        <v>7</v>
      </c>
      <c r="D757" s="70" t="s">
        <v>506</v>
      </c>
      <c r="E757" s="71">
        <v>0.1</v>
      </c>
      <c r="F757" s="110"/>
    </row>
    <row r="758" spans="1:6" ht="15.75" x14ac:dyDescent="0.25">
      <c r="A758" s="104"/>
      <c r="B758" s="116"/>
      <c r="C758" s="76">
        <v>8</v>
      </c>
      <c r="D758" s="70" t="s">
        <v>499</v>
      </c>
      <c r="E758" s="67">
        <v>2</v>
      </c>
      <c r="F758" s="110"/>
    </row>
    <row r="759" spans="1:6" ht="15.75" x14ac:dyDescent="0.25">
      <c r="A759" s="104"/>
      <c r="B759" s="116"/>
      <c r="C759" s="76">
        <v>9</v>
      </c>
      <c r="D759" s="70" t="s">
        <v>504</v>
      </c>
      <c r="E759" s="67">
        <v>1</v>
      </c>
      <c r="F759" s="110"/>
    </row>
    <row r="760" spans="1:6" ht="15.75" x14ac:dyDescent="0.25">
      <c r="A760" s="104"/>
      <c r="B760" s="116"/>
      <c r="C760" s="76">
        <v>10</v>
      </c>
      <c r="D760" s="70" t="s">
        <v>505</v>
      </c>
      <c r="E760" s="67">
        <v>5</v>
      </c>
      <c r="F760" s="110"/>
    </row>
    <row r="761" spans="1:6" ht="15.75" x14ac:dyDescent="0.25">
      <c r="A761" s="104"/>
      <c r="B761" s="116"/>
      <c r="C761" s="76">
        <v>11</v>
      </c>
      <c r="D761" s="70" t="s">
        <v>498</v>
      </c>
      <c r="E761" s="67">
        <v>7</v>
      </c>
      <c r="F761" s="110"/>
    </row>
    <row r="762" spans="1:6" ht="15.75" x14ac:dyDescent="0.25">
      <c r="A762" s="104"/>
      <c r="B762" s="116"/>
      <c r="C762" s="76">
        <v>12</v>
      </c>
      <c r="D762" s="70" t="s">
        <v>522</v>
      </c>
      <c r="E762" s="71">
        <v>0.1</v>
      </c>
      <c r="F762" s="110"/>
    </row>
    <row r="763" spans="1:6" ht="15.75" x14ac:dyDescent="0.25">
      <c r="A763" s="104"/>
      <c r="B763" s="116"/>
      <c r="C763" s="76">
        <v>13</v>
      </c>
      <c r="D763" s="70" t="s">
        <v>521</v>
      </c>
      <c r="E763" s="71">
        <v>0.1</v>
      </c>
      <c r="F763" s="110"/>
    </row>
    <row r="764" spans="1:6" ht="15.75" x14ac:dyDescent="0.25">
      <c r="A764" s="104"/>
      <c r="B764" s="116"/>
      <c r="C764" s="76">
        <v>14</v>
      </c>
      <c r="D764" s="70" t="s">
        <v>502</v>
      </c>
      <c r="E764" s="71">
        <v>0.1</v>
      </c>
      <c r="F764" s="110"/>
    </row>
    <row r="765" spans="1:6" ht="15.75" x14ac:dyDescent="0.25">
      <c r="A765" s="104"/>
      <c r="B765" s="116"/>
      <c r="C765" s="76">
        <v>15</v>
      </c>
      <c r="D765" s="70" t="s">
        <v>501</v>
      </c>
      <c r="E765" s="71">
        <v>0.1</v>
      </c>
      <c r="F765" s="110"/>
    </row>
    <row r="766" spans="1:6" ht="15.75" x14ac:dyDescent="0.25">
      <c r="A766" s="104"/>
      <c r="B766" s="116"/>
      <c r="C766" s="76">
        <v>16</v>
      </c>
      <c r="D766" s="68" t="s">
        <v>520</v>
      </c>
      <c r="E766" s="71">
        <v>0.1</v>
      </c>
      <c r="F766" s="110"/>
    </row>
    <row r="767" spans="1:6" ht="15.75" x14ac:dyDescent="0.25">
      <c r="A767" s="105"/>
      <c r="B767" s="117"/>
      <c r="C767" s="76"/>
      <c r="D767" s="65" t="s">
        <v>35</v>
      </c>
      <c r="E767" s="64">
        <f>SUM(E751:E766)</f>
        <v>55.70000000000001</v>
      </c>
      <c r="F767" s="111"/>
    </row>
    <row r="768" spans="1:6" ht="15.75" x14ac:dyDescent="0.25">
      <c r="A768" s="103">
        <v>46</v>
      </c>
      <c r="B768" s="115" t="s">
        <v>353</v>
      </c>
      <c r="C768" s="76">
        <v>1</v>
      </c>
      <c r="D768" s="70" t="s">
        <v>512</v>
      </c>
      <c r="E768" s="67">
        <v>19</v>
      </c>
      <c r="F768" s="109">
        <v>41.5</v>
      </c>
    </row>
    <row r="769" spans="1:6" ht="15.75" x14ac:dyDescent="0.25">
      <c r="A769" s="104"/>
      <c r="B769" s="116"/>
      <c r="C769" s="76">
        <v>2</v>
      </c>
      <c r="D769" s="70" t="s">
        <v>524</v>
      </c>
      <c r="E769" s="67">
        <v>14</v>
      </c>
      <c r="F769" s="110"/>
    </row>
    <row r="770" spans="1:6" ht="15.75" x14ac:dyDescent="0.25">
      <c r="A770" s="104"/>
      <c r="B770" s="116"/>
      <c r="C770" s="76">
        <v>3</v>
      </c>
      <c r="D770" s="70" t="s">
        <v>510</v>
      </c>
      <c r="E770" s="71">
        <v>1</v>
      </c>
      <c r="F770" s="110"/>
    </row>
    <row r="771" spans="1:6" ht="15.75" x14ac:dyDescent="0.25">
      <c r="A771" s="104"/>
      <c r="B771" s="116"/>
      <c r="C771" s="76">
        <v>4</v>
      </c>
      <c r="D771" s="70" t="s">
        <v>523</v>
      </c>
      <c r="E771" s="71">
        <v>1</v>
      </c>
      <c r="F771" s="110"/>
    </row>
    <row r="772" spans="1:6" ht="15.75" x14ac:dyDescent="0.25">
      <c r="A772" s="104"/>
      <c r="B772" s="116"/>
      <c r="C772" s="76">
        <v>5</v>
      </c>
      <c r="D772" s="70" t="s">
        <v>508</v>
      </c>
      <c r="E772" s="71">
        <v>0.1</v>
      </c>
      <c r="F772" s="110"/>
    </row>
    <row r="773" spans="1:6" ht="15.75" x14ac:dyDescent="0.25">
      <c r="A773" s="104"/>
      <c r="B773" s="116"/>
      <c r="C773" s="76">
        <v>6</v>
      </c>
      <c r="D773" s="70" t="s">
        <v>507</v>
      </c>
      <c r="E773" s="67">
        <v>5</v>
      </c>
      <c r="F773" s="110"/>
    </row>
    <row r="774" spans="1:6" ht="15.75" x14ac:dyDescent="0.25">
      <c r="A774" s="104"/>
      <c r="B774" s="116"/>
      <c r="C774" s="76">
        <v>7</v>
      </c>
      <c r="D774" s="70" t="s">
        <v>506</v>
      </c>
      <c r="E774" s="71">
        <v>0.1</v>
      </c>
      <c r="F774" s="110"/>
    </row>
    <row r="775" spans="1:6" ht="15.75" x14ac:dyDescent="0.25">
      <c r="A775" s="104"/>
      <c r="B775" s="116"/>
      <c r="C775" s="76">
        <v>8</v>
      </c>
      <c r="D775" s="70" t="s">
        <v>499</v>
      </c>
      <c r="E775" s="67">
        <v>2</v>
      </c>
      <c r="F775" s="110"/>
    </row>
    <row r="776" spans="1:6" ht="15.75" x14ac:dyDescent="0.25">
      <c r="A776" s="104"/>
      <c r="B776" s="116"/>
      <c r="C776" s="76">
        <v>9</v>
      </c>
      <c r="D776" s="70" t="s">
        <v>504</v>
      </c>
      <c r="E776" s="67">
        <v>1</v>
      </c>
      <c r="F776" s="110"/>
    </row>
    <row r="777" spans="1:6" ht="15.75" x14ac:dyDescent="0.25">
      <c r="A777" s="104"/>
      <c r="B777" s="116"/>
      <c r="C777" s="76">
        <v>10</v>
      </c>
      <c r="D777" s="70" t="s">
        <v>505</v>
      </c>
      <c r="E777" s="67">
        <v>5</v>
      </c>
      <c r="F777" s="110"/>
    </row>
    <row r="778" spans="1:6" ht="15.75" x14ac:dyDescent="0.25">
      <c r="A778" s="104"/>
      <c r="B778" s="116"/>
      <c r="C778" s="76">
        <v>11</v>
      </c>
      <c r="D778" s="70" t="s">
        <v>498</v>
      </c>
      <c r="E778" s="67">
        <v>7</v>
      </c>
      <c r="F778" s="110"/>
    </row>
    <row r="779" spans="1:6" ht="15.75" x14ac:dyDescent="0.25">
      <c r="A779" s="104"/>
      <c r="B779" s="116"/>
      <c r="C779" s="76">
        <v>12</v>
      </c>
      <c r="D779" s="70" t="s">
        <v>522</v>
      </c>
      <c r="E779" s="71">
        <v>0.1</v>
      </c>
      <c r="F779" s="110"/>
    </row>
    <row r="780" spans="1:6" ht="15.75" x14ac:dyDescent="0.25">
      <c r="A780" s="104"/>
      <c r="B780" s="116"/>
      <c r="C780" s="76">
        <v>13</v>
      </c>
      <c r="D780" s="70" t="s">
        <v>521</v>
      </c>
      <c r="E780" s="71">
        <v>0.1</v>
      </c>
      <c r="F780" s="110"/>
    </row>
    <row r="781" spans="1:6" ht="15.75" x14ac:dyDescent="0.25">
      <c r="A781" s="104"/>
      <c r="B781" s="116"/>
      <c r="C781" s="76">
        <v>14</v>
      </c>
      <c r="D781" s="70" t="s">
        <v>502</v>
      </c>
      <c r="E781" s="71">
        <v>0.1</v>
      </c>
      <c r="F781" s="110"/>
    </row>
    <row r="782" spans="1:6" ht="15.75" x14ac:dyDescent="0.25">
      <c r="A782" s="104"/>
      <c r="B782" s="116"/>
      <c r="C782" s="76">
        <v>15</v>
      </c>
      <c r="D782" s="70" t="s">
        <v>501</v>
      </c>
      <c r="E782" s="71">
        <v>0.1</v>
      </c>
      <c r="F782" s="110"/>
    </row>
    <row r="783" spans="1:6" ht="15.75" x14ac:dyDescent="0.25">
      <c r="A783" s="104"/>
      <c r="B783" s="116"/>
      <c r="C783" s="76">
        <v>16</v>
      </c>
      <c r="D783" s="70" t="s">
        <v>520</v>
      </c>
      <c r="E783" s="71">
        <v>0.1</v>
      </c>
      <c r="F783" s="110"/>
    </row>
    <row r="784" spans="1:6" ht="15.75" x14ac:dyDescent="0.25">
      <c r="A784" s="104"/>
      <c r="B784" s="116"/>
      <c r="C784" s="76">
        <v>17</v>
      </c>
      <c r="D784" s="70" t="s">
        <v>494</v>
      </c>
      <c r="E784" s="71">
        <v>1</v>
      </c>
      <c r="F784" s="110"/>
    </row>
    <row r="785" spans="1:6" ht="15.75" x14ac:dyDescent="0.25">
      <c r="A785" s="104"/>
      <c r="B785" s="116"/>
      <c r="C785" s="76">
        <v>18</v>
      </c>
      <c r="D785" s="70" t="s">
        <v>492</v>
      </c>
      <c r="E785" s="67">
        <v>10</v>
      </c>
      <c r="F785" s="110"/>
    </row>
    <row r="786" spans="1:6" ht="15.75" x14ac:dyDescent="0.25">
      <c r="A786" s="104"/>
      <c r="B786" s="116"/>
      <c r="C786" s="76">
        <v>19</v>
      </c>
      <c r="D786" s="70" t="s">
        <v>495</v>
      </c>
      <c r="E786" s="71">
        <v>2</v>
      </c>
      <c r="F786" s="110"/>
    </row>
    <row r="787" spans="1:6" ht="15.75" x14ac:dyDescent="0.25">
      <c r="A787" s="104"/>
      <c r="B787" s="116"/>
      <c r="C787" s="76">
        <v>20</v>
      </c>
      <c r="D787" s="68" t="s">
        <v>493</v>
      </c>
      <c r="E787" s="71">
        <v>6</v>
      </c>
      <c r="F787" s="110"/>
    </row>
    <row r="788" spans="1:6" ht="16.5" thickBot="1" x14ac:dyDescent="0.3">
      <c r="A788" s="105"/>
      <c r="B788" s="117"/>
      <c r="C788" s="76"/>
      <c r="D788" s="65" t="s">
        <v>35</v>
      </c>
      <c r="E788" s="64">
        <f>SUM(E768:E787)</f>
        <v>74.700000000000017</v>
      </c>
      <c r="F788" s="111"/>
    </row>
    <row r="789" spans="1:6" ht="15.75" customHeight="1" x14ac:dyDescent="0.25">
      <c r="A789" s="103">
        <v>47</v>
      </c>
      <c r="B789" s="115" t="s">
        <v>354</v>
      </c>
      <c r="C789" s="76">
        <v>1</v>
      </c>
      <c r="D789" s="75" t="s">
        <v>512</v>
      </c>
      <c r="E789" s="67">
        <v>19</v>
      </c>
      <c r="F789" s="109">
        <v>32</v>
      </c>
    </row>
    <row r="790" spans="1:6" ht="15.75" x14ac:dyDescent="0.25">
      <c r="A790" s="104"/>
      <c r="B790" s="116"/>
      <c r="C790" s="76">
        <v>2</v>
      </c>
      <c r="D790" s="74" t="s">
        <v>519</v>
      </c>
      <c r="E790" s="71">
        <v>6</v>
      </c>
      <c r="F790" s="110"/>
    </row>
    <row r="791" spans="1:6" ht="15.75" x14ac:dyDescent="0.25">
      <c r="A791" s="104"/>
      <c r="B791" s="116"/>
      <c r="C791" s="76">
        <v>3</v>
      </c>
      <c r="D791" s="74" t="s">
        <v>510</v>
      </c>
      <c r="E791" s="71">
        <v>1</v>
      </c>
      <c r="F791" s="110"/>
    </row>
    <row r="792" spans="1:6" ht="15.75" x14ac:dyDescent="0.25">
      <c r="A792" s="104"/>
      <c r="B792" s="116"/>
      <c r="C792" s="76">
        <v>4</v>
      </c>
      <c r="D792" s="74" t="s">
        <v>518</v>
      </c>
      <c r="E792" s="71">
        <v>1</v>
      </c>
      <c r="F792" s="110"/>
    </row>
    <row r="793" spans="1:6" ht="15.75" x14ac:dyDescent="0.25">
      <c r="A793" s="104"/>
      <c r="B793" s="116"/>
      <c r="C793" s="76">
        <v>5</v>
      </c>
      <c r="D793" s="74" t="s">
        <v>508</v>
      </c>
      <c r="E793" s="71">
        <v>0.1</v>
      </c>
      <c r="F793" s="110"/>
    </row>
    <row r="794" spans="1:6" ht="15" customHeight="1" x14ac:dyDescent="0.25">
      <c r="A794" s="104"/>
      <c r="B794" s="116"/>
      <c r="C794" s="76">
        <v>6</v>
      </c>
      <c r="D794" s="74" t="s">
        <v>507</v>
      </c>
      <c r="E794" s="67">
        <v>5</v>
      </c>
      <c r="F794" s="110"/>
    </row>
    <row r="795" spans="1:6" ht="15.75" x14ac:dyDescent="0.25">
      <c r="A795" s="104"/>
      <c r="B795" s="116"/>
      <c r="C795" s="76">
        <v>7</v>
      </c>
      <c r="D795" s="74" t="s">
        <v>506</v>
      </c>
      <c r="E795" s="71">
        <v>0.1</v>
      </c>
      <c r="F795" s="110"/>
    </row>
    <row r="796" spans="1:6" ht="15.75" x14ac:dyDescent="0.25">
      <c r="A796" s="104"/>
      <c r="B796" s="116"/>
      <c r="C796" s="76">
        <v>8</v>
      </c>
      <c r="D796" s="74" t="s">
        <v>499</v>
      </c>
      <c r="E796" s="67">
        <v>2</v>
      </c>
      <c r="F796" s="110"/>
    </row>
    <row r="797" spans="1:6" ht="15.75" x14ac:dyDescent="0.25">
      <c r="A797" s="104"/>
      <c r="B797" s="116"/>
      <c r="C797" s="76">
        <v>9</v>
      </c>
      <c r="D797" s="74" t="s">
        <v>504</v>
      </c>
      <c r="E797" s="67">
        <v>1</v>
      </c>
      <c r="F797" s="110"/>
    </row>
    <row r="798" spans="1:6" ht="15.75" x14ac:dyDescent="0.25">
      <c r="A798" s="104"/>
      <c r="B798" s="116"/>
      <c r="C798" s="76">
        <v>10</v>
      </c>
      <c r="D798" s="74" t="s">
        <v>505</v>
      </c>
      <c r="E798" s="67">
        <v>5</v>
      </c>
      <c r="F798" s="110"/>
    </row>
    <row r="799" spans="1:6" ht="15.75" x14ac:dyDescent="0.25">
      <c r="A799" s="104"/>
      <c r="B799" s="116"/>
      <c r="C799" s="76">
        <v>11</v>
      </c>
      <c r="D799" s="74" t="s">
        <v>498</v>
      </c>
      <c r="E799" s="67">
        <v>7</v>
      </c>
      <c r="F799" s="110"/>
    </row>
    <row r="800" spans="1:6" ht="15.75" x14ac:dyDescent="0.25">
      <c r="A800" s="104"/>
      <c r="B800" s="116"/>
      <c r="C800" s="76">
        <v>12</v>
      </c>
      <c r="D800" s="74" t="s">
        <v>517</v>
      </c>
      <c r="E800" s="71">
        <v>0.1</v>
      </c>
      <c r="F800" s="110"/>
    </row>
    <row r="801" spans="1:6" ht="15.75" x14ac:dyDescent="0.25">
      <c r="A801" s="104"/>
      <c r="B801" s="116"/>
      <c r="C801" s="76">
        <v>13</v>
      </c>
      <c r="D801" s="74" t="s">
        <v>516</v>
      </c>
      <c r="E801" s="71">
        <v>1</v>
      </c>
      <c r="F801" s="110"/>
    </row>
    <row r="802" spans="1:6" ht="15.75" x14ac:dyDescent="0.25">
      <c r="A802" s="104"/>
      <c r="B802" s="116"/>
      <c r="C802" s="76">
        <v>14</v>
      </c>
      <c r="D802" s="74" t="s">
        <v>502</v>
      </c>
      <c r="E802" s="71">
        <v>0.1</v>
      </c>
      <c r="F802" s="110"/>
    </row>
    <row r="803" spans="1:6" ht="16.5" thickBot="1" x14ac:dyDescent="0.3">
      <c r="A803" s="104"/>
      <c r="B803" s="116"/>
      <c r="C803" s="76">
        <v>15</v>
      </c>
      <c r="D803" s="73" t="s">
        <v>501</v>
      </c>
      <c r="E803" s="71">
        <v>0.1</v>
      </c>
      <c r="F803" s="110"/>
    </row>
    <row r="804" spans="1:6" ht="15.75" x14ac:dyDescent="0.25">
      <c r="A804" s="105"/>
      <c r="B804" s="117"/>
      <c r="C804" s="76"/>
      <c r="D804" s="65" t="s">
        <v>35</v>
      </c>
      <c r="E804" s="64">
        <f>SUM(E789:E803)</f>
        <v>48.500000000000007</v>
      </c>
      <c r="F804" s="111"/>
    </row>
    <row r="805" spans="1:6" ht="15.75" x14ac:dyDescent="0.25">
      <c r="A805" s="103">
        <v>48</v>
      </c>
      <c r="B805" s="115" t="s">
        <v>355</v>
      </c>
      <c r="C805" s="76">
        <v>1</v>
      </c>
      <c r="D805" s="70" t="s">
        <v>512</v>
      </c>
      <c r="E805" s="67">
        <v>19</v>
      </c>
      <c r="F805" s="109">
        <v>37.200000000000003</v>
      </c>
    </row>
    <row r="806" spans="1:6" ht="15.75" x14ac:dyDescent="0.25">
      <c r="A806" s="104"/>
      <c r="B806" s="116"/>
      <c r="C806" s="76">
        <v>2</v>
      </c>
      <c r="D806" s="70" t="s">
        <v>519</v>
      </c>
      <c r="E806" s="71">
        <v>6</v>
      </c>
      <c r="F806" s="110"/>
    </row>
    <row r="807" spans="1:6" ht="15.75" x14ac:dyDescent="0.25">
      <c r="A807" s="104"/>
      <c r="B807" s="116"/>
      <c r="C807" s="76">
        <v>3</v>
      </c>
      <c r="D807" s="70" t="s">
        <v>510</v>
      </c>
      <c r="E807" s="71">
        <v>1</v>
      </c>
      <c r="F807" s="110"/>
    </row>
    <row r="808" spans="1:6" ht="15.75" x14ac:dyDescent="0.25">
      <c r="A808" s="104"/>
      <c r="B808" s="116"/>
      <c r="C808" s="76">
        <v>4</v>
      </c>
      <c r="D808" s="70" t="s">
        <v>518</v>
      </c>
      <c r="E808" s="71">
        <v>1</v>
      </c>
      <c r="F808" s="110"/>
    </row>
    <row r="809" spans="1:6" ht="15.75" x14ac:dyDescent="0.25">
      <c r="A809" s="104"/>
      <c r="B809" s="116"/>
      <c r="C809" s="76">
        <v>5</v>
      </c>
      <c r="D809" s="70" t="s">
        <v>508</v>
      </c>
      <c r="E809" s="71">
        <v>0.1</v>
      </c>
      <c r="F809" s="110"/>
    </row>
    <row r="810" spans="1:6" ht="15.75" x14ac:dyDescent="0.25">
      <c r="A810" s="104"/>
      <c r="B810" s="116"/>
      <c r="C810" s="76">
        <v>6</v>
      </c>
      <c r="D810" s="70" t="s">
        <v>507</v>
      </c>
      <c r="E810" s="67">
        <v>5</v>
      </c>
      <c r="F810" s="110"/>
    </row>
    <row r="811" spans="1:6" ht="15.75" x14ac:dyDescent="0.25">
      <c r="A811" s="104"/>
      <c r="B811" s="116"/>
      <c r="C811" s="76">
        <v>7</v>
      </c>
      <c r="D811" s="70" t="s">
        <v>506</v>
      </c>
      <c r="E811" s="71">
        <v>0.1</v>
      </c>
      <c r="F811" s="110"/>
    </row>
    <row r="812" spans="1:6" ht="15.75" x14ac:dyDescent="0.25">
      <c r="A812" s="104"/>
      <c r="B812" s="116"/>
      <c r="C812" s="76">
        <v>8</v>
      </c>
      <c r="D812" s="70" t="s">
        <v>499</v>
      </c>
      <c r="E812" s="67">
        <v>2</v>
      </c>
      <c r="F812" s="110"/>
    </row>
    <row r="813" spans="1:6" ht="15.75" x14ac:dyDescent="0.25">
      <c r="A813" s="104"/>
      <c r="B813" s="116"/>
      <c r="C813" s="76">
        <v>9</v>
      </c>
      <c r="D813" s="70" t="s">
        <v>504</v>
      </c>
      <c r="E813" s="67">
        <v>1</v>
      </c>
      <c r="F813" s="110"/>
    </row>
    <row r="814" spans="1:6" ht="15.75" x14ac:dyDescent="0.25">
      <c r="A814" s="104"/>
      <c r="B814" s="116"/>
      <c r="C814" s="76">
        <v>10</v>
      </c>
      <c r="D814" s="70" t="s">
        <v>505</v>
      </c>
      <c r="E814" s="67">
        <v>5</v>
      </c>
      <c r="F814" s="110"/>
    </row>
    <row r="815" spans="1:6" ht="15.75" x14ac:dyDescent="0.25">
      <c r="A815" s="104"/>
      <c r="B815" s="116"/>
      <c r="C815" s="76">
        <v>11</v>
      </c>
      <c r="D815" s="70" t="s">
        <v>498</v>
      </c>
      <c r="E815" s="67">
        <v>7</v>
      </c>
      <c r="F815" s="110"/>
    </row>
    <row r="816" spans="1:6" ht="15.75" x14ac:dyDescent="0.25">
      <c r="A816" s="104"/>
      <c r="B816" s="116"/>
      <c r="C816" s="76">
        <v>12</v>
      </c>
      <c r="D816" s="70" t="s">
        <v>517</v>
      </c>
      <c r="E816" s="71">
        <v>0.1</v>
      </c>
      <c r="F816" s="110"/>
    </row>
    <row r="817" spans="1:6" ht="15.75" x14ac:dyDescent="0.25">
      <c r="A817" s="104"/>
      <c r="B817" s="116"/>
      <c r="C817" s="76">
        <v>13</v>
      </c>
      <c r="D817" s="70" t="s">
        <v>516</v>
      </c>
      <c r="E817" s="71">
        <v>1</v>
      </c>
      <c r="F817" s="110"/>
    </row>
    <row r="818" spans="1:6" ht="15.75" x14ac:dyDescent="0.25">
      <c r="A818" s="104"/>
      <c r="B818" s="116"/>
      <c r="C818" s="76">
        <v>14</v>
      </c>
      <c r="D818" s="70" t="s">
        <v>502</v>
      </c>
      <c r="E818" s="71">
        <v>0.1</v>
      </c>
      <c r="F818" s="110"/>
    </row>
    <row r="819" spans="1:6" ht="15.75" x14ac:dyDescent="0.25">
      <c r="A819" s="104"/>
      <c r="B819" s="116"/>
      <c r="C819" s="76">
        <v>15</v>
      </c>
      <c r="D819" s="70" t="s">
        <v>501</v>
      </c>
      <c r="E819" s="71">
        <v>0.1</v>
      </c>
      <c r="F819" s="110"/>
    </row>
    <row r="820" spans="1:6" ht="15.75" x14ac:dyDescent="0.25">
      <c r="A820" s="104"/>
      <c r="B820" s="116"/>
      <c r="C820" s="76">
        <v>16</v>
      </c>
      <c r="D820" s="70" t="s">
        <v>494</v>
      </c>
      <c r="E820" s="71">
        <v>1</v>
      </c>
      <c r="F820" s="110"/>
    </row>
    <row r="821" spans="1:6" ht="15.75" x14ac:dyDescent="0.25">
      <c r="A821" s="104"/>
      <c r="B821" s="116"/>
      <c r="C821" s="76">
        <v>17</v>
      </c>
      <c r="D821" s="70" t="s">
        <v>492</v>
      </c>
      <c r="E821" s="67">
        <v>10</v>
      </c>
      <c r="F821" s="110"/>
    </row>
    <row r="822" spans="1:6" ht="15.75" x14ac:dyDescent="0.25">
      <c r="A822" s="104"/>
      <c r="B822" s="116"/>
      <c r="C822" s="76">
        <v>18</v>
      </c>
      <c r="D822" s="70" t="s">
        <v>495</v>
      </c>
      <c r="E822" s="71">
        <v>2</v>
      </c>
      <c r="F822" s="110"/>
    </row>
    <row r="823" spans="1:6" ht="15.75" x14ac:dyDescent="0.25">
      <c r="A823" s="104"/>
      <c r="B823" s="116"/>
      <c r="C823" s="76">
        <v>19</v>
      </c>
      <c r="D823" s="68" t="s">
        <v>493</v>
      </c>
      <c r="E823" s="71">
        <v>6</v>
      </c>
      <c r="F823" s="110"/>
    </row>
    <row r="824" spans="1:6" ht="15.75" x14ac:dyDescent="0.25">
      <c r="A824" s="105"/>
      <c r="B824" s="117"/>
      <c r="C824" s="76"/>
      <c r="D824" s="65" t="s">
        <v>35</v>
      </c>
      <c r="E824" s="64">
        <f>SUM(E805:E823)</f>
        <v>67.5</v>
      </c>
      <c r="F824" s="111"/>
    </row>
    <row r="825" spans="1:6" ht="15.75" x14ac:dyDescent="0.25">
      <c r="A825" s="103">
        <v>49</v>
      </c>
      <c r="B825" s="115" t="s">
        <v>356</v>
      </c>
      <c r="C825" s="76">
        <v>1</v>
      </c>
      <c r="D825" s="70" t="s">
        <v>512</v>
      </c>
      <c r="E825" s="67">
        <v>19</v>
      </c>
      <c r="F825" s="109">
        <v>32</v>
      </c>
    </row>
    <row r="826" spans="1:6" ht="15.75" x14ac:dyDescent="0.25">
      <c r="A826" s="104"/>
      <c r="B826" s="116"/>
      <c r="C826" s="76">
        <v>2</v>
      </c>
      <c r="D826" s="70" t="s">
        <v>515</v>
      </c>
      <c r="E826" s="71">
        <v>6</v>
      </c>
      <c r="F826" s="110"/>
    </row>
    <row r="827" spans="1:6" ht="15.75" x14ac:dyDescent="0.25">
      <c r="A827" s="104"/>
      <c r="B827" s="116"/>
      <c r="C827" s="76">
        <v>3</v>
      </c>
      <c r="D827" s="70" t="s">
        <v>510</v>
      </c>
      <c r="E827" s="71">
        <v>1</v>
      </c>
      <c r="F827" s="110"/>
    </row>
    <row r="828" spans="1:6" ht="15.75" customHeight="1" x14ac:dyDescent="0.25">
      <c r="A828" s="104"/>
      <c r="B828" s="116"/>
      <c r="C828" s="76">
        <v>4</v>
      </c>
      <c r="D828" s="70" t="s">
        <v>508</v>
      </c>
      <c r="E828" s="71">
        <v>0.1</v>
      </c>
      <c r="F828" s="110"/>
    </row>
    <row r="829" spans="1:6" ht="15.75" x14ac:dyDescent="0.25">
      <c r="A829" s="104"/>
      <c r="B829" s="116"/>
      <c r="C829" s="76">
        <v>5</v>
      </c>
      <c r="D829" s="70" t="s">
        <v>507</v>
      </c>
      <c r="E829" s="67">
        <v>5</v>
      </c>
      <c r="F829" s="110"/>
    </row>
    <row r="830" spans="1:6" ht="15.75" x14ac:dyDescent="0.25">
      <c r="A830" s="104"/>
      <c r="B830" s="116"/>
      <c r="C830" s="76">
        <v>6</v>
      </c>
      <c r="D830" s="70" t="s">
        <v>506</v>
      </c>
      <c r="E830" s="71">
        <v>0.1</v>
      </c>
      <c r="F830" s="110"/>
    </row>
    <row r="831" spans="1:6" ht="15.75" x14ac:dyDescent="0.25">
      <c r="A831" s="104"/>
      <c r="B831" s="116"/>
      <c r="C831" s="76">
        <v>7</v>
      </c>
      <c r="D831" s="70" t="s">
        <v>499</v>
      </c>
      <c r="E831" s="67">
        <v>2</v>
      </c>
      <c r="F831" s="110"/>
    </row>
    <row r="832" spans="1:6" ht="15.75" x14ac:dyDescent="0.25">
      <c r="A832" s="104"/>
      <c r="B832" s="116"/>
      <c r="C832" s="76">
        <v>8</v>
      </c>
      <c r="D832" s="70" t="s">
        <v>504</v>
      </c>
      <c r="E832" s="67">
        <v>1</v>
      </c>
      <c r="F832" s="110"/>
    </row>
    <row r="833" spans="1:6" ht="15.75" x14ac:dyDescent="0.25">
      <c r="A833" s="104"/>
      <c r="B833" s="116"/>
      <c r="C833" s="76">
        <v>9</v>
      </c>
      <c r="D833" s="70" t="s">
        <v>505</v>
      </c>
      <c r="E833" s="67">
        <v>5</v>
      </c>
      <c r="F833" s="110"/>
    </row>
    <row r="834" spans="1:6" ht="15.75" x14ac:dyDescent="0.25">
      <c r="A834" s="104"/>
      <c r="B834" s="116"/>
      <c r="C834" s="76">
        <v>10</v>
      </c>
      <c r="D834" s="70" t="s">
        <v>498</v>
      </c>
      <c r="E834" s="67">
        <v>7</v>
      </c>
      <c r="F834" s="110"/>
    </row>
    <row r="835" spans="1:6" ht="15.75" x14ac:dyDescent="0.25">
      <c r="A835" s="104"/>
      <c r="B835" s="116"/>
      <c r="C835" s="76">
        <v>11</v>
      </c>
      <c r="D835" s="70" t="s">
        <v>514</v>
      </c>
      <c r="E835" s="71">
        <v>0.1</v>
      </c>
      <c r="F835" s="110"/>
    </row>
    <row r="836" spans="1:6" ht="15.75" x14ac:dyDescent="0.25">
      <c r="A836" s="104"/>
      <c r="B836" s="116"/>
      <c r="C836" s="76">
        <v>12</v>
      </c>
      <c r="D836" s="70" t="s">
        <v>502</v>
      </c>
      <c r="E836" s="71">
        <v>0.1</v>
      </c>
      <c r="F836" s="110"/>
    </row>
    <row r="837" spans="1:6" ht="15.75" x14ac:dyDescent="0.25">
      <c r="A837" s="104"/>
      <c r="B837" s="116"/>
      <c r="C837" s="76">
        <v>13</v>
      </c>
      <c r="D837" s="68" t="s">
        <v>501</v>
      </c>
      <c r="E837" s="71">
        <v>0.1</v>
      </c>
      <c r="F837" s="110"/>
    </row>
    <row r="838" spans="1:6" ht="15.75" x14ac:dyDescent="0.25">
      <c r="A838" s="105"/>
      <c r="B838" s="117"/>
      <c r="C838" s="76"/>
      <c r="D838" s="65" t="s">
        <v>35</v>
      </c>
      <c r="E838" s="64">
        <f>SUM(E825:E837)</f>
        <v>46.500000000000007</v>
      </c>
      <c r="F838" s="111"/>
    </row>
    <row r="839" spans="1:6" ht="15.75" x14ac:dyDescent="0.25">
      <c r="A839" s="103">
        <v>50</v>
      </c>
      <c r="B839" s="115" t="s">
        <v>357</v>
      </c>
      <c r="C839" s="76">
        <v>1</v>
      </c>
      <c r="D839" s="70" t="s">
        <v>512</v>
      </c>
      <c r="E839" s="67">
        <v>19</v>
      </c>
      <c r="F839" s="109">
        <v>36.1</v>
      </c>
    </row>
    <row r="840" spans="1:6" ht="15.75" x14ac:dyDescent="0.25">
      <c r="A840" s="104"/>
      <c r="B840" s="116"/>
      <c r="C840" s="76">
        <v>2</v>
      </c>
      <c r="D840" s="70" t="s">
        <v>515</v>
      </c>
      <c r="E840" s="71">
        <v>6</v>
      </c>
      <c r="F840" s="110"/>
    </row>
    <row r="841" spans="1:6" ht="15.75" x14ac:dyDescent="0.25">
      <c r="A841" s="104"/>
      <c r="B841" s="116"/>
      <c r="C841" s="76">
        <v>3</v>
      </c>
      <c r="D841" s="70" t="s">
        <v>510</v>
      </c>
      <c r="E841" s="71">
        <v>1</v>
      </c>
      <c r="F841" s="110"/>
    </row>
    <row r="842" spans="1:6" s="77" customFormat="1" ht="15.75" x14ac:dyDescent="0.25">
      <c r="A842" s="104"/>
      <c r="B842" s="116"/>
      <c r="C842" s="76">
        <v>4</v>
      </c>
      <c r="D842" s="70" t="s">
        <v>508</v>
      </c>
      <c r="E842" s="71">
        <v>0.1</v>
      </c>
      <c r="F842" s="110"/>
    </row>
    <row r="843" spans="1:6" ht="15.75" x14ac:dyDescent="0.25">
      <c r="A843" s="104"/>
      <c r="B843" s="116"/>
      <c r="C843" s="76">
        <v>5</v>
      </c>
      <c r="D843" s="70" t="s">
        <v>507</v>
      </c>
      <c r="E843" s="67">
        <v>5</v>
      </c>
      <c r="F843" s="110"/>
    </row>
    <row r="844" spans="1:6" ht="15.75" x14ac:dyDescent="0.25">
      <c r="A844" s="104"/>
      <c r="B844" s="116"/>
      <c r="C844" s="76">
        <v>6</v>
      </c>
      <c r="D844" s="70" t="s">
        <v>506</v>
      </c>
      <c r="E844" s="71">
        <v>0.1</v>
      </c>
      <c r="F844" s="110"/>
    </row>
    <row r="845" spans="1:6" ht="15.75" x14ac:dyDescent="0.25">
      <c r="A845" s="104"/>
      <c r="B845" s="116"/>
      <c r="C845" s="76">
        <v>7</v>
      </c>
      <c r="D845" s="70" t="s">
        <v>499</v>
      </c>
      <c r="E845" s="67">
        <v>2</v>
      </c>
      <c r="F845" s="110"/>
    </row>
    <row r="846" spans="1:6" ht="15.75" x14ac:dyDescent="0.25">
      <c r="A846" s="104"/>
      <c r="B846" s="116"/>
      <c r="C846" s="76">
        <v>8</v>
      </c>
      <c r="D846" s="70" t="s">
        <v>504</v>
      </c>
      <c r="E846" s="67">
        <v>1</v>
      </c>
      <c r="F846" s="110"/>
    </row>
    <row r="847" spans="1:6" ht="15.75" x14ac:dyDescent="0.25">
      <c r="A847" s="104"/>
      <c r="B847" s="116"/>
      <c r="C847" s="76">
        <v>9</v>
      </c>
      <c r="D847" s="70" t="s">
        <v>505</v>
      </c>
      <c r="E847" s="67">
        <v>5</v>
      </c>
      <c r="F847" s="110"/>
    </row>
    <row r="848" spans="1:6" ht="15.75" x14ac:dyDescent="0.25">
      <c r="A848" s="104"/>
      <c r="B848" s="116"/>
      <c r="C848" s="76">
        <v>10</v>
      </c>
      <c r="D848" s="70" t="s">
        <v>498</v>
      </c>
      <c r="E848" s="67">
        <v>7</v>
      </c>
      <c r="F848" s="110"/>
    </row>
    <row r="849" spans="1:6" ht="15.75" x14ac:dyDescent="0.25">
      <c r="A849" s="104"/>
      <c r="B849" s="116"/>
      <c r="C849" s="76">
        <v>11</v>
      </c>
      <c r="D849" s="70" t="s">
        <v>514</v>
      </c>
      <c r="E849" s="71">
        <v>0.1</v>
      </c>
      <c r="F849" s="110"/>
    </row>
    <row r="850" spans="1:6" ht="15.75" x14ac:dyDescent="0.25">
      <c r="A850" s="104"/>
      <c r="B850" s="116"/>
      <c r="C850" s="76">
        <v>12</v>
      </c>
      <c r="D850" s="70" t="s">
        <v>502</v>
      </c>
      <c r="E850" s="71">
        <v>0.1</v>
      </c>
      <c r="F850" s="110"/>
    </row>
    <row r="851" spans="1:6" s="72" customFormat="1" ht="15.75" x14ac:dyDescent="0.25">
      <c r="A851" s="104"/>
      <c r="B851" s="116"/>
      <c r="C851" s="76">
        <v>13</v>
      </c>
      <c r="D851" s="70" t="s">
        <v>501</v>
      </c>
      <c r="E851" s="71">
        <v>0.1</v>
      </c>
      <c r="F851" s="110"/>
    </row>
    <row r="852" spans="1:6" ht="15.75" customHeight="1" x14ac:dyDescent="0.25">
      <c r="A852" s="104"/>
      <c r="B852" s="116"/>
      <c r="C852" s="76">
        <v>14</v>
      </c>
      <c r="D852" s="70" t="s">
        <v>494</v>
      </c>
      <c r="E852" s="71">
        <v>1</v>
      </c>
      <c r="F852" s="110"/>
    </row>
    <row r="853" spans="1:6" ht="15.75" x14ac:dyDescent="0.25">
      <c r="A853" s="104"/>
      <c r="B853" s="116"/>
      <c r="C853" s="76">
        <v>15</v>
      </c>
      <c r="D853" s="70" t="s">
        <v>492</v>
      </c>
      <c r="E853" s="67">
        <v>10</v>
      </c>
      <c r="F853" s="110"/>
    </row>
    <row r="854" spans="1:6" ht="15.75" x14ac:dyDescent="0.25">
      <c r="A854" s="104"/>
      <c r="B854" s="116"/>
      <c r="C854" s="76">
        <v>16</v>
      </c>
      <c r="D854" s="70" t="s">
        <v>495</v>
      </c>
      <c r="E854" s="71">
        <v>2</v>
      </c>
      <c r="F854" s="110"/>
    </row>
    <row r="855" spans="1:6" ht="15.75" x14ac:dyDescent="0.25">
      <c r="A855" s="104"/>
      <c r="B855" s="116"/>
      <c r="C855" s="76">
        <v>17</v>
      </c>
      <c r="D855" s="68" t="s">
        <v>493</v>
      </c>
      <c r="E855" s="71">
        <v>6</v>
      </c>
      <c r="F855" s="110"/>
    </row>
    <row r="856" spans="1:6" ht="15.75" x14ac:dyDescent="0.25">
      <c r="A856" s="105"/>
      <c r="B856" s="117"/>
      <c r="C856" s="76"/>
      <c r="D856" s="65" t="s">
        <v>35</v>
      </c>
      <c r="E856" s="64">
        <f>SUM(E839:E855)</f>
        <v>65.5</v>
      </c>
      <c r="F856" s="111"/>
    </row>
    <row r="857" spans="1:6" ht="15.75" x14ac:dyDescent="0.25">
      <c r="A857" s="103">
        <v>51</v>
      </c>
      <c r="B857" s="106" t="s">
        <v>358</v>
      </c>
      <c r="C857" s="69">
        <v>1</v>
      </c>
      <c r="D857" s="70" t="s">
        <v>513</v>
      </c>
      <c r="E857" s="67">
        <v>19</v>
      </c>
      <c r="F857" s="109">
        <v>33.5</v>
      </c>
    </row>
    <row r="858" spans="1:6" ht="15.75" x14ac:dyDescent="0.25">
      <c r="A858" s="104"/>
      <c r="B858" s="107"/>
      <c r="C858" s="69">
        <v>2</v>
      </c>
      <c r="D858" s="70" t="s">
        <v>511</v>
      </c>
      <c r="E858" s="71">
        <v>3</v>
      </c>
      <c r="F858" s="110"/>
    </row>
    <row r="859" spans="1:6" ht="15.75" x14ac:dyDescent="0.25">
      <c r="A859" s="104"/>
      <c r="B859" s="107"/>
      <c r="C859" s="69">
        <v>3</v>
      </c>
      <c r="D859" s="70" t="s">
        <v>500</v>
      </c>
      <c r="E859" s="67">
        <v>7</v>
      </c>
      <c r="F859" s="110"/>
    </row>
    <row r="860" spans="1:6" ht="15.75" x14ac:dyDescent="0.25">
      <c r="A860" s="104"/>
      <c r="B860" s="107"/>
      <c r="C860" s="69">
        <v>4</v>
      </c>
      <c r="D860" s="70" t="s">
        <v>509</v>
      </c>
      <c r="E860" s="71">
        <v>3</v>
      </c>
      <c r="F860" s="110"/>
    </row>
    <row r="861" spans="1:6" ht="15.75" x14ac:dyDescent="0.25">
      <c r="A861" s="104"/>
      <c r="B861" s="107"/>
      <c r="C861" s="69">
        <v>5</v>
      </c>
      <c r="D861" s="70" t="s">
        <v>499</v>
      </c>
      <c r="E861" s="67">
        <v>2</v>
      </c>
      <c r="F861" s="110"/>
    </row>
    <row r="862" spans="1:6" ht="15.75" x14ac:dyDescent="0.25">
      <c r="A862" s="104"/>
      <c r="B862" s="107"/>
      <c r="C862" s="69">
        <v>6</v>
      </c>
      <c r="D862" s="70" t="s">
        <v>498</v>
      </c>
      <c r="E862" s="67">
        <v>7</v>
      </c>
      <c r="F862" s="110"/>
    </row>
    <row r="863" spans="1:6" ht="15.75" x14ac:dyDescent="0.25">
      <c r="A863" s="104"/>
      <c r="B863" s="107"/>
      <c r="C863" s="69">
        <v>7</v>
      </c>
      <c r="D863" s="70" t="s">
        <v>503</v>
      </c>
      <c r="E863" s="71">
        <v>0.1</v>
      </c>
      <c r="F863" s="110"/>
    </row>
    <row r="864" spans="1:6" ht="15.75" x14ac:dyDescent="0.25">
      <c r="A864" s="104"/>
      <c r="B864" s="107"/>
      <c r="C864" s="69">
        <v>8</v>
      </c>
      <c r="D864" s="70" t="s">
        <v>497</v>
      </c>
      <c r="E864" s="71">
        <v>0.1</v>
      </c>
      <c r="F864" s="110"/>
    </row>
    <row r="865" spans="1:6" ht="15.75" x14ac:dyDescent="0.25">
      <c r="A865" s="104"/>
      <c r="B865" s="107"/>
      <c r="C865" s="69">
        <v>9</v>
      </c>
      <c r="D865" s="70" t="s">
        <v>496</v>
      </c>
      <c r="E865" s="71">
        <v>0.1</v>
      </c>
      <c r="F865" s="110"/>
    </row>
    <row r="866" spans="1:6" ht="15.75" x14ac:dyDescent="0.25">
      <c r="A866" s="104"/>
      <c r="B866" s="107"/>
      <c r="C866" s="69">
        <v>10</v>
      </c>
      <c r="D866" s="70" t="s">
        <v>494</v>
      </c>
      <c r="E866" s="71">
        <v>1</v>
      </c>
      <c r="F866" s="110"/>
    </row>
    <row r="867" spans="1:6" ht="15.75" x14ac:dyDescent="0.25">
      <c r="A867" s="104"/>
      <c r="B867" s="107"/>
      <c r="C867" s="69">
        <v>11</v>
      </c>
      <c r="D867" s="70" t="s">
        <v>492</v>
      </c>
      <c r="E867" s="67">
        <v>10</v>
      </c>
      <c r="F867" s="110"/>
    </row>
    <row r="868" spans="1:6" ht="15.75" x14ac:dyDescent="0.25">
      <c r="A868" s="104"/>
      <c r="B868" s="107"/>
      <c r="C868" s="69">
        <v>12</v>
      </c>
      <c r="D868" s="70" t="s">
        <v>493</v>
      </c>
      <c r="E868" s="71">
        <v>6</v>
      </c>
      <c r="F868" s="110"/>
    </row>
    <row r="869" spans="1:6" ht="15.75" x14ac:dyDescent="0.25">
      <c r="A869" s="104"/>
      <c r="B869" s="107"/>
      <c r="C869" s="69">
        <v>13</v>
      </c>
      <c r="D869" s="68" t="s">
        <v>495</v>
      </c>
      <c r="E869" s="71">
        <v>2</v>
      </c>
      <c r="F869" s="110"/>
    </row>
    <row r="870" spans="1:6" ht="16.5" thickBot="1" x14ac:dyDescent="0.3">
      <c r="A870" s="105"/>
      <c r="B870" s="108"/>
      <c r="C870" s="69"/>
      <c r="D870" s="65" t="s">
        <v>35</v>
      </c>
      <c r="E870" s="64">
        <f>SUM(E857:E869)</f>
        <v>60.300000000000004</v>
      </c>
      <c r="F870" s="111"/>
    </row>
    <row r="871" spans="1:6" s="72" customFormat="1" ht="15.75" customHeight="1" x14ac:dyDescent="0.25">
      <c r="A871" s="103">
        <v>52</v>
      </c>
      <c r="B871" s="106" t="s">
        <v>359</v>
      </c>
      <c r="C871" s="69">
        <v>1</v>
      </c>
      <c r="D871" s="75" t="s">
        <v>513</v>
      </c>
      <c r="E871" s="67">
        <v>19</v>
      </c>
      <c r="F871" s="109">
        <v>50.5</v>
      </c>
    </row>
    <row r="872" spans="1:6" s="72" customFormat="1" ht="15.75" customHeight="1" x14ac:dyDescent="0.25">
      <c r="A872" s="104"/>
      <c r="B872" s="107"/>
      <c r="C872" s="69">
        <v>2</v>
      </c>
      <c r="D872" s="74" t="s">
        <v>512</v>
      </c>
      <c r="E872" s="67">
        <v>19</v>
      </c>
      <c r="F872" s="110"/>
    </row>
    <row r="873" spans="1:6" s="72" customFormat="1" ht="15.75" customHeight="1" x14ac:dyDescent="0.25">
      <c r="A873" s="104"/>
      <c r="B873" s="107"/>
      <c r="C873" s="69">
        <v>3</v>
      </c>
      <c r="D873" s="74" t="s">
        <v>511</v>
      </c>
      <c r="E873" s="71">
        <v>3</v>
      </c>
      <c r="F873" s="110"/>
    </row>
    <row r="874" spans="1:6" s="72" customFormat="1" ht="15.75" customHeight="1" x14ac:dyDescent="0.25">
      <c r="A874" s="104"/>
      <c r="B874" s="107"/>
      <c r="C874" s="69">
        <v>4</v>
      </c>
      <c r="D874" s="74" t="s">
        <v>500</v>
      </c>
      <c r="E874" s="67">
        <v>7</v>
      </c>
      <c r="F874" s="110"/>
    </row>
    <row r="875" spans="1:6" s="72" customFormat="1" ht="15.75" customHeight="1" x14ac:dyDescent="0.25">
      <c r="A875" s="104"/>
      <c r="B875" s="107"/>
      <c r="C875" s="69">
        <v>5</v>
      </c>
      <c r="D875" s="74" t="s">
        <v>510</v>
      </c>
      <c r="E875" s="71">
        <v>1</v>
      </c>
      <c r="F875" s="110"/>
    </row>
    <row r="876" spans="1:6" s="72" customFormat="1" ht="15.75" customHeight="1" x14ac:dyDescent="0.25">
      <c r="A876" s="104"/>
      <c r="B876" s="107"/>
      <c r="C876" s="69">
        <v>6</v>
      </c>
      <c r="D876" s="74" t="s">
        <v>509</v>
      </c>
      <c r="E876" s="71">
        <v>3</v>
      </c>
      <c r="F876" s="110"/>
    </row>
    <row r="877" spans="1:6" s="72" customFormat="1" ht="15.75" customHeight="1" x14ac:dyDescent="0.25">
      <c r="A877" s="104"/>
      <c r="B877" s="107"/>
      <c r="C877" s="69">
        <v>7</v>
      </c>
      <c r="D877" s="74" t="s">
        <v>508</v>
      </c>
      <c r="E877" s="71">
        <v>0.1</v>
      </c>
      <c r="F877" s="110"/>
    </row>
    <row r="878" spans="1:6" s="72" customFormat="1" ht="15.75" customHeight="1" x14ac:dyDescent="0.25">
      <c r="A878" s="104"/>
      <c r="B878" s="107"/>
      <c r="C878" s="69">
        <v>8</v>
      </c>
      <c r="D878" s="74" t="s">
        <v>507</v>
      </c>
      <c r="E878" s="67">
        <v>5</v>
      </c>
      <c r="F878" s="110"/>
    </row>
    <row r="879" spans="1:6" s="72" customFormat="1" ht="15.75" customHeight="1" x14ac:dyDescent="0.25">
      <c r="A879" s="104"/>
      <c r="B879" s="107"/>
      <c r="C879" s="69">
        <v>9</v>
      </c>
      <c r="D879" s="74" t="s">
        <v>506</v>
      </c>
      <c r="E879" s="71">
        <v>0.1</v>
      </c>
      <c r="F879" s="110"/>
    </row>
    <row r="880" spans="1:6" s="72" customFormat="1" ht="15.75" customHeight="1" x14ac:dyDescent="0.25">
      <c r="A880" s="104"/>
      <c r="B880" s="107"/>
      <c r="C880" s="69">
        <v>10</v>
      </c>
      <c r="D880" s="74" t="s">
        <v>499</v>
      </c>
      <c r="E880" s="67">
        <v>2</v>
      </c>
      <c r="F880" s="110"/>
    </row>
    <row r="881" spans="1:6" s="72" customFormat="1" ht="15.75" customHeight="1" x14ac:dyDescent="0.25">
      <c r="A881" s="104"/>
      <c r="B881" s="107"/>
      <c r="C881" s="69">
        <v>11</v>
      </c>
      <c r="D881" s="74" t="s">
        <v>505</v>
      </c>
      <c r="E881" s="67">
        <v>5</v>
      </c>
      <c r="F881" s="110"/>
    </row>
    <row r="882" spans="1:6" s="72" customFormat="1" ht="15.75" customHeight="1" x14ac:dyDescent="0.25">
      <c r="A882" s="104"/>
      <c r="B882" s="107"/>
      <c r="C882" s="69">
        <v>12</v>
      </c>
      <c r="D882" s="74" t="s">
        <v>504</v>
      </c>
      <c r="E882" s="67">
        <v>1</v>
      </c>
      <c r="F882" s="110"/>
    </row>
    <row r="883" spans="1:6" s="72" customFormat="1" ht="15.75" customHeight="1" x14ac:dyDescent="0.25">
      <c r="A883" s="104"/>
      <c r="B883" s="107"/>
      <c r="C883" s="69">
        <v>13</v>
      </c>
      <c r="D883" s="74" t="s">
        <v>498</v>
      </c>
      <c r="E883" s="67">
        <v>7</v>
      </c>
      <c r="F883" s="110"/>
    </row>
    <row r="884" spans="1:6" s="72" customFormat="1" ht="15.75" customHeight="1" x14ac:dyDescent="0.25">
      <c r="A884" s="104"/>
      <c r="B884" s="107"/>
      <c r="C884" s="69">
        <v>14</v>
      </c>
      <c r="D884" s="74" t="s">
        <v>503</v>
      </c>
      <c r="E884" s="71">
        <v>0.1</v>
      </c>
      <c r="F884" s="110"/>
    </row>
    <row r="885" spans="1:6" s="72" customFormat="1" ht="15.75" customHeight="1" x14ac:dyDescent="0.25">
      <c r="A885" s="104"/>
      <c r="B885" s="107"/>
      <c r="C885" s="69">
        <v>15</v>
      </c>
      <c r="D885" s="74" t="s">
        <v>497</v>
      </c>
      <c r="E885" s="71">
        <v>0.1</v>
      </c>
      <c r="F885" s="110"/>
    </row>
    <row r="886" spans="1:6" ht="15.75" x14ac:dyDescent="0.25">
      <c r="A886" s="104"/>
      <c r="B886" s="107"/>
      <c r="C886" s="69">
        <v>16</v>
      </c>
      <c r="D886" s="74" t="s">
        <v>496</v>
      </c>
      <c r="E886" s="71">
        <v>0.1</v>
      </c>
      <c r="F886" s="110"/>
    </row>
    <row r="887" spans="1:6" ht="15.75" x14ac:dyDescent="0.25">
      <c r="A887" s="104"/>
      <c r="B887" s="107"/>
      <c r="C887" s="69">
        <v>17</v>
      </c>
      <c r="D887" s="74" t="s">
        <v>502</v>
      </c>
      <c r="E887" s="71">
        <v>0.1</v>
      </c>
      <c r="F887" s="110"/>
    </row>
    <row r="888" spans="1:6" ht="15.75" x14ac:dyDescent="0.25">
      <c r="A888" s="104"/>
      <c r="B888" s="107"/>
      <c r="C888" s="69">
        <v>18</v>
      </c>
      <c r="D888" s="74" t="s">
        <v>501</v>
      </c>
      <c r="E888" s="71">
        <v>0.1</v>
      </c>
      <c r="F888" s="110"/>
    </row>
    <row r="889" spans="1:6" ht="15.75" x14ac:dyDescent="0.25">
      <c r="A889" s="104"/>
      <c r="B889" s="107"/>
      <c r="C889" s="69">
        <v>19</v>
      </c>
      <c r="D889" s="74" t="s">
        <v>494</v>
      </c>
      <c r="E889" s="71">
        <v>1</v>
      </c>
      <c r="F889" s="110"/>
    </row>
    <row r="890" spans="1:6" ht="15.75" x14ac:dyDescent="0.25">
      <c r="A890" s="104"/>
      <c r="B890" s="107"/>
      <c r="C890" s="69">
        <v>20</v>
      </c>
      <c r="D890" s="74" t="s">
        <v>492</v>
      </c>
      <c r="E890" s="67">
        <v>10</v>
      </c>
      <c r="F890" s="110"/>
    </row>
    <row r="891" spans="1:6" ht="15.75" x14ac:dyDescent="0.25">
      <c r="A891" s="104"/>
      <c r="B891" s="107"/>
      <c r="C891" s="69">
        <v>21</v>
      </c>
      <c r="D891" s="74" t="s">
        <v>493</v>
      </c>
      <c r="E891" s="71">
        <v>6</v>
      </c>
      <c r="F891" s="110"/>
    </row>
    <row r="892" spans="1:6" ht="16.5" thickBot="1" x14ac:dyDescent="0.3">
      <c r="A892" s="104"/>
      <c r="B892" s="107"/>
      <c r="C892" s="69">
        <v>22</v>
      </c>
      <c r="D892" s="73" t="s">
        <v>495</v>
      </c>
      <c r="E892" s="71">
        <v>2</v>
      </c>
      <c r="F892" s="110"/>
    </row>
    <row r="893" spans="1:6" ht="15.75" x14ac:dyDescent="0.25">
      <c r="A893" s="105"/>
      <c r="B893" s="108"/>
      <c r="C893" s="66"/>
      <c r="D893" s="65" t="s">
        <v>35</v>
      </c>
      <c r="E893" s="64">
        <f>SUM(E871:E892)</f>
        <v>91.699999999999974</v>
      </c>
      <c r="F893" s="111"/>
    </row>
    <row r="894" spans="1:6" ht="15.75" x14ac:dyDescent="0.25">
      <c r="A894" s="118">
        <v>53</v>
      </c>
      <c r="B894" s="106" t="s">
        <v>360</v>
      </c>
      <c r="C894" s="69">
        <v>1</v>
      </c>
      <c r="D894" s="70" t="s">
        <v>500</v>
      </c>
      <c r="E894" s="67">
        <v>7</v>
      </c>
      <c r="F894" s="109">
        <v>22.4</v>
      </c>
    </row>
    <row r="895" spans="1:6" ht="15.75" x14ac:dyDescent="0.25">
      <c r="A895" s="119"/>
      <c r="B895" s="107"/>
      <c r="C895" s="69">
        <v>2</v>
      </c>
      <c r="D895" s="70" t="s">
        <v>499</v>
      </c>
      <c r="E895" s="67">
        <v>2</v>
      </c>
      <c r="F895" s="110"/>
    </row>
    <row r="896" spans="1:6" ht="15.75" x14ac:dyDescent="0.25">
      <c r="A896" s="119"/>
      <c r="B896" s="107"/>
      <c r="C896" s="69">
        <v>3</v>
      </c>
      <c r="D896" s="70" t="s">
        <v>498</v>
      </c>
      <c r="E896" s="67">
        <v>7</v>
      </c>
      <c r="F896" s="110"/>
    </row>
    <row r="897" spans="1:6" ht="15.75" x14ac:dyDescent="0.25">
      <c r="A897" s="119"/>
      <c r="B897" s="107"/>
      <c r="C897" s="69">
        <v>4</v>
      </c>
      <c r="D897" s="70" t="s">
        <v>497</v>
      </c>
      <c r="E897" s="71">
        <v>0.1</v>
      </c>
      <c r="F897" s="110"/>
    </row>
    <row r="898" spans="1:6" ht="15.75" x14ac:dyDescent="0.25">
      <c r="A898" s="119"/>
      <c r="B898" s="107"/>
      <c r="C898" s="69">
        <v>5</v>
      </c>
      <c r="D898" s="70" t="s">
        <v>496</v>
      </c>
      <c r="E898" s="71">
        <v>0.1</v>
      </c>
      <c r="F898" s="110"/>
    </row>
    <row r="899" spans="1:6" ht="15.75" x14ac:dyDescent="0.25">
      <c r="A899" s="119"/>
      <c r="B899" s="107"/>
      <c r="C899" s="69">
        <v>6</v>
      </c>
      <c r="D899" s="70" t="s">
        <v>489</v>
      </c>
      <c r="E899" s="71">
        <v>4</v>
      </c>
      <c r="F899" s="110"/>
    </row>
    <row r="900" spans="1:6" ht="15.75" x14ac:dyDescent="0.25">
      <c r="A900" s="119"/>
      <c r="B900" s="107"/>
      <c r="C900" s="69">
        <v>7</v>
      </c>
      <c r="D900" s="70" t="s">
        <v>488</v>
      </c>
      <c r="E900" s="71">
        <v>0.5</v>
      </c>
      <c r="F900" s="110"/>
    </row>
    <row r="901" spans="1:6" ht="15.75" x14ac:dyDescent="0.25">
      <c r="A901" s="119"/>
      <c r="B901" s="107"/>
      <c r="C901" s="69">
        <v>8</v>
      </c>
      <c r="D901" s="70" t="s">
        <v>487</v>
      </c>
      <c r="E901" s="67">
        <v>1</v>
      </c>
      <c r="F901" s="110"/>
    </row>
    <row r="902" spans="1:6" ht="15.75" x14ac:dyDescent="0.25">
      <c r="A902" s="119"/>
      <c r="B902" s="107"/>
      <c r="C902" s="69">
        <v>9</v>
      </c>
      <c r="D902" s="70" t="s">
        <v>495</v>
      </c>
      <c r="E902" s="71">
        <v>2</v>
      </c>
      <c r="F902" s="110"/>
    </row>
    <row r="903" spans="1:6" ht="15.75" x14ac:dyDescent="0.25">
      <c r="A903" s="119"/>
      <c r="B903" s="107"/>
      <c r="C903" s="69">
        <v>10</v>
      </c>
      <c r="D903" s="70" t="s">
        <v>494</v>
      </c>
      <c r="E903" s="71">
        <v>1</v>
      </c>
      <c r="F903" s="110"/>
    </row>
    <row r="904" spans="1:6" ht="15.75" x14ac:dyDescent="0.25">
      <c r="A904" s="119"/>
      <c r="B904" s="107"/>
      <c r="C904" s="69">
        <v>11</v>
      </c>
      <c r="D904" s="70" t="s">
        <v>493</v>
      </c>
      <c r="E904" s="71">
        <v>6</v>
      </c>
      <c r="F904" s="110"/>
    </row>
    <row r="905" spans="1:6" ht="15.75" x14ac:dyDescent="0.25">
      <c r="A905" s="119"/>
      <c r="B905" s="107"/>
      <c r="C905" s="69">
        <v>12</v>
      </c>
      <c r="D905" s="68" t="s">
        <v>492</v>
      </c>
      <c r="E905" s="67">
        <v>10</v>
      </c>
      <c r="F905" s="110"/>
    </row>
    <row r="906" spans="1:6" ht="15.75" x14ac:dyDescent="0.25">
      <c r="A906" s="120"/>
      <c r="B906" s="108"/>
      <c r="C906" s="69"/>
      <c r="D906" s="65" t="s">
        <v>35</v>
      </c>
      <c r="E906" s="64">
        <f>SUM(E894:E905)</f>
        <v>40.700000000000003</v>
      </c>
      <c r="F906" s="111"/>
    </row>
    <row r="907" spans="1:6" ht="15.75" x14ac:dyDescent="0.25">
      <c r="A907" s="118">
        <v>54</v>
      </c>
      <c r="B907" s="106" t="s">
        <v>361</v>
      </c>
      <c r="C907" s="69">
        <v>1</v>
      </c>
      <c r="D907" s="70" t="s">
        <v>498</v>
      </c>
      <c r="E907" s="67">
        <v>7</v>
      </c>
      <c r="F907" s="109">
        <v>18.600000000000001</v>
      </c>
    </row>
    <row r="908" spans="1:6" ht="15.75" x14ac:dyDescent="0.25">
      <c r="A908" s="119"/>
      <c r="B908" s="107"/>
      <c r="C908" s="69">
        <v>2</v>
      </c>
      <c r="D908" s="70" t="s">
        <v>497</v>
      </c>
      <c r="E908" s="71">
        <v>0.1</v>
      </c>
      <c r="F908" s="110"/>
    </row>
    <row r="909" spans="1:6" s="72" customFormat="1" ht="15.75" x14ac:dyDescent="0.25">
      <c r="A909" s="119"/>
      <c r="B909" s="107"/>
      <c r="C909" s="69">
        <v>3</v>
      </c>
      <c r="D909" s="70" t="s">
        <v>496</v>
      </c>
      <c r="E909" s="71">
        <v>0.1</v>
      </c>
      <c r="F909" s="110"/>
    </row>
    <row r="910" spans="1:6" s="72" customFormat="1" ht="15.75" x14ac:dyDescent="0.25">
      <c r="A910" s="119"/>
      <c r="B910" s="107"/>
      <c r="C910" s="69">
        <v>4</v>
      </c>
      <c r="D910" s="70" t="s">
        <v>489</v>
      </c>
      <c r="E910" s="71">
        <v>4</v>
      </c>
      <c r="F910" s="110"/>
    </row>
    <row r="911" spans="1:6" ht="15.75" customHeight="1" x14ac:dyDescent="0.25">
      <c r="A911" s="119"/>
      <c r="B911" s="107"/>
      <c r="C911" s="69">
        <v>5</v>
      </c>
      <c r="D911" s="70" t="s">
        <v>488</v>
      </c>
      <c r="E911" s="71">
        <v>0.5</v>
      </c>
      <c r="F911" s="110"/>
    </row>
    <row r="912" spans="1:6" ht="15.75" x14ac:dyDescent="0.25">
      <c r="A912" s="119"/>
      <c r="B912" s="107"/>
      <c r="C912" s="69">
        <v>6</v>
      </c>
      <c r="D912" s="70" t="s">
        <v>487</v>
      </c>
      <c r="E912" s="67">
        <v>1</v>
      </c>
      <c r="F912" s="110"/>
    </row>
    <row r="913" spans="1:6" ht="15.75" x14ac:dyDescent="0.25">
      <c r="A913" s="119"/>
      <c r="B913" s="107"/>
      <c r="C913" s="69">
        <v>7</v>
      </c>
      <c r="D913" s="70" t="s">
        <v>495</v>
      </c>
      <c r="E913" s="71">
        <v>2</v>
      </c>
      <c r="F913" s="110"/>
    </row>
    <row r="914" spans="1:6" ht="15.75" x14ac:dyDescent="0.25">
      <c r="A914" s="119"/>
      <c r="B914" s="107"/>
      <c r="C914" s="69">
        <v>8</v>
      </c>
      <c r="D914" s="70" t="s">
        <v>493</v>
      </c>
      <c r="E914" s="71">
        <v>6</v>
      </c>
      <c r="F914" s="110"/>
    </row>
    <row r="915" spans="1:6" ht="15.75" x14ac:dyDescent="0.25">
      <c r="A915" s="119"/>
      <c r="B915" s="107"/>
      <c r="C915" s="69">
        <v>9</v>
      </c>
      <c r="D915" s="70" t="s">
        <v>492</v>
      </c>
      <c r="E915" s="67">
        <v>10</v>
      </c>
      <c r="F915" s="110"/>
    </row>
    <row r="916" spans="1:6" ht="15.75" x14ac:dyDescent="0.25">
      <c r="A916" s="119"/>
      <c r="B916" s="107"/>
      <c r="C916" s="69">
        <v>10</v>
      </c>
      <c r="D916" s="70" t="s">
        <v>499</v>
      </c>
      <c r="E916" s="67">
        <v>2</v>
      </c>
      <c r="F916" s="110"/>
    </row>
    <row r="917" spans="1:6" ht="15.75" x14ac:dyDescent="0.25">
      <c r="A917" s="119"/>
      <c r="B917" s="107"/>
      <c r="C917" s="69">
        <v>11</v>
      </c>
      <c r="D917" s="68" t="s">
        <v>494</v>
      </c>
      <c r="E917" s="71">
        <v>1</v>
      </c>
      <c r="F917" s="110"/>
    </row>
    <row r="918" spans="1:6" ht="15.75" x14ac:dyDescent="0.25">
      <c r="A918" s="120"/>
      <c r="B918" s="108"/>
      <c r="C918" s="69"/>
      <c r="D918" s="65" t="s">
        <v>35</v>
      </c>
      <c r="E918" s="64">
        <f>SUM(E907:E917)</f>
        <v>33.700000000000003</v>
      </c>
      <c r="F918" s="111"/>
    </row>
    <row r="919" spans="1:6" ht="15.75" x14ac:dyDescent="0.25">
      <c r="A919" s="103">
        <v>55</v>
      </c>
      <c r="B919" s="106" t="s">
        <v>362</v>
      </c>
      <c r="C919" s="69">
        <v>1</v>
      </c>
      <c r="D919" s="70" t="s">
        <v>499</v>
      </c>
      <c r="E919" s="67">
        <v>2</v>
      </c>
      <c r="F919" s="109">
        <v>24.1</v>
      </c>
    </row>
    <row r="920" spans="1:6" ht="15.75" x14ac:dyDescent="0.25">
      <c r="A920" s="104"/>
      <c r="B920" s="107"/>
      <c r="C920" s="69">
        <v>2</v>
      </c>
      <c r="D920" s="70" t="s">
        <v>498</v>
      </c>
      <c r="E920" s="67">
        <v>7</v>
      </c>
      <c r="F920" s="110"/>
    </row>
    <row r="921" spans="1:6" ht="15.75" x14ac:dyDescent="0.25">
      <c r="A921" s="104"/>
      <c r="B921" s="107"/>
      <c r="C921" s="69">
        <v>3</v>
      </c>
      <c r="D921" s="70" t="s">
        <v>497</v>
      </c>
      <c r="E921" s="71">
        <v>0.1</v>
      </c>
      <c r="F921" s="110"/>
    </row>
    <row r="922" spans="1:6" s="72" customFormat="1" ht="15.75" x14ac:dyDescent="0.25">
      <c r="A922" s="104"/>
      <c r="B922" s="107"/>
      <c r="C922" s="69">
        <v>4</v>
      </c>
      <c r="D922" s="70" t="s">
        <v>496</v>
      </c>
      <c r="E922" s="71">
        <v>0.1</v>
      </c>
      <c r="F922" s="110"/>
    </row>
    <row r="923" spans="1:6" ht="15.75" customHeight="1" x14ac:dyDescent="0.25">
      <c r="A923" s="104"/>
      <c r="B923" s="107"/>
      <c r="C923" s="69">
        <v>5</v>
      </c>
      <c r="D923" s="70" t="s">
        <v>489</v>
      </c>
      <c r="E923" s="71">
        <v>4</v>
      </c>
      <c r="F923" s="110"/>
    </row>
    <row r="924" spans="1:6" ht="15.75" customHeight="1" x14ac:dyDescent="0.25">
      <c r="A924" s="104"/>
      <c r="B924" s="107"/>
      <c r="C924" s="69">
        <v>6</v>
      </c>
      <c r="D924" s="70" t="s">
        <v>488</v>
      </c>
      <c r="E924" s="71">
        <v>0.5</v>
      </c>
      <c r="F924" s="110"/>
    </row>
    <row r="925" spans="1:6" ht="15.75" customHeight="1" x14ac:dyDescent="0.25">
      <c r="A925" s="104"/>
      <c r="B925" s="107"/>
      <c r="C925" s="69">
        <v>7</v>
      </c>
      <c r="D925" s="70" t="s">
        <v>487</v>
      </c>
      <c r="E925" s="67">
        <v>1</v>
      </c>
      <c r="F925" s="110"/>
    </row>
    <row r="926" spans="1:6" ht="15.75" customHeight="1" x14ac:dyDescent="0.25">
      <c r="A926" s="104"/>
      <c r="B926" s="107"/>
      <c r="C926" s="69">
        <v>8</v>
      </c>
      <c r="D926" s="70" t="s">
        <v>494</v>
      </c>
      <c r="E926" s="71">
        <v>1</v>
      </c>
      <c r="F926" s="110"/>
    </row>
    <row r="927" spans="1:6" ht="15.75" customHeight="1" x14ac:dyDescent="0.25">
      <c r="A927" s="104"/>
      <c r="B927" s="107"/>
      <c r="C927" s="69">
        <v>9</v>
      </c>
      <c r="D927" s="70" t="s">
        <v>492</v>
      </c>
      <c r="E927" s="67">
        <v>10</v>
      </c>
      <c r="F927" s="110"/>
    </row>
    <row r="928" spans="1:6" ht="15.75" x14ac:dyDescent="0.25">
      <c r="A928" s="104"/>
      <c r="B928" s="107"/>
      <c r="C928" s="69">
        <v>10</v>
      </c>
      <c r="D928" s="70" t="s">
        <v>493</v>
      </c>
      <c r="E928" s="71">
        <v>6</v>
      </c>
      <c r="F928" s="110"/>
    </row>
    <row r="929" spans="1:6" ht="15.75" x14ac:dyDescent="0.25">
      <c r="A929" s="104"/>
      <c r="B929" s="107"/>
      <c r="C929" s="69">
        <v>11</v>
      </c>
      <c r="D929" s="70" t="s">
        <v>495</v>
      </c>
      <c r="E929" s="71">
        <v>2</v>
      </c>
      <c r="F929" s="110"/>
    </row>
    <row r="930" spans="1:6" ht="15.75" x14ac:dyDescent="0.25">
      <c r="A930" s="104"/>
      <c r="B930" s="107"/>
      <c r="C930" s="69">
        <v>12</v>
      </c>
      <c r="D930" s="68" t="s">
        <v>486</v>
      </c>
      <c r="E930" s="67">
        <v>10</v>
      </c>
      <c r="F930" s="110"/>
    </row>
    <row r="931" spans="1:6" ht="15.75" x14ac:dyDescent="0.25">
      <c r="A931" s="105"/>
      <c r="B931" s="108"/>
      <c r="C931" s="69"/>
      <c r="D931" s="65" t="s">
        <v>35</v>
      </c>
      <c r="E931" s="64">
        <f>SUM(E919:E930)</f>
        <v>43.7</v>
      </c>
      <c r="F931" s="111"/>
    </row>
    <row r="932" spans="1:6" ht="15.75" x14ac:dyDescent="0.25">
      <c r="A932" s="103">
        <v>56</v>
      </c>
      <c r="B932" s="106" t="s">
        <v>363</v>
      </c>
      <c r="C932" s="66">
        <v>1</v>
      </c>
      <c r="D932" s="70" t="s">
        <v>495</v>
      </c>
      <c r="E932" s="71">
        <v>2</v>
      </c>
      <c r="F932" s="109">
        <v>10.5</v>
      </c>
    </row>
    <row r="933" spans="1:6" ht="15.75" x14ac:dyDescent="0.25">
      <c r="A933" s="104"/>
      <c r="B933" s="107"/>
      <c r="C933" s="69">
        <v>2</v>
      </c>
      <c r="D933" s="70" t="s">
        <v>494</v>
      </c>
      <c r="E933" s="71">
        <v>1</v>
      </c>
      <c r="F933" s="110"/>
    </row>
    <row r="934" spans="1:6" ht="15.75" x14ac:dyDescent="0.25">
      <c r="A934" s="104"/>
      <c r="B934" s="107"/>
      <c r="C934" s="66">
        <v>3</v>
      </c>
      <c r="D934" s="70" t="s">
        <v>493</v>
      </c>
      <c r="E934" s="71">
        <v>6</v>
      </c>
      <c r="F934" s="110"/>
    </row>
    <row r="935" spans="1:6" ht="15.75" x14ac:dyDescent="0.25">
      <c r="A935" s="104"/>
      <c r="B935" s="107"/>
      <c r="C935" s="69">
        <v>4</v>
      </c>
      <c r="D935" s="68" t="s">
        <v>492</v>
      </c>
      <c r="E935" s="67">
        <v>10</v>
      </c>
      <c r="F935" s="110"/>
    </row>
    <row r="936" spans="1:6" ht="16.5" thickBot="1" x14ac:dyDescent="0.3">
      <c r="A936" s="105"/>
      <c r="B936" s="108"/>
      <c r="C936" s="66"/>
      <c r="D936" s="65" t="s">
        <v>35</v>
      </c>
      <c r="E936" s="64">
        <f>SUM(E932:E935)</f>
        <v>19</v>
      </c>
      <c r="F936" s="111"/>
    </row>
    <row r="937" spans="1:6" ht="15.75" x14ac:dyDescent="0.25">
      <c r="A937" s="103">
        <v>57</v>
      </c>
      <c r="B937" s="106" t="s">
        <v>364</v>
      </c>
      <c r="C937" s="66">
        <v>1</v>
      </c>
      <c r="D937" s="75" t="s">
        <v>495</v>
      </c>
      <c r="E937" s="71">
        <v>2</v>
      </c>
      <c r="F937" s="109">
        <v>16</v>
      </c>
    </row>
    <row r="938" spans="1:6" ht="15.75" x14ac:dyDescent="0.25">
      <c r="A938" s="104"/>
      <c r="B938" s="107"/>
      <c r="C938" s="69">
        <v>2</v>
      </c>
      <c r="D938" s="74" t="s">
        <v>494</v>
      </c>
      <c r="E938" s="71">
        <v>1</v>
      </c>
      <c r="F938" s="110"/>
    </row>
    <row r="939" spans="1:6" ht="15.75" x14ac:dyDescent="0.25">
      <c r="A939" s="104"/>
      <c r="B939" s="107"/>
      <c r="C939" s="66">
        <v>3</v>
      </c>
      <c r="D939" s="74" t="s">
        <v>493</v>
      </c>
      <c r="E939" s="71">
        <v>6</v>
      </c>
      <c r="F939" s="110"/>
    </row>
    <row r="940" spans="1:6" ht="15.75" x14ac:dyDescent="0.25">
      <c r="A940" s="104"/>
      <c r="B940" s="107"/>
      <c r="C940" s="69">
        <v>4</v>
      </c>
      <c r="D940" s="74" t="s">
        <v>492</v>
      </c>
      <c r="E940" s="67">
        <v>10</v>
      </c>
      <c r="F940" s="110"/>
    </row>
    <row r="941" spans="1:6" ht="16.5" thickBot="1" x14ac:dyDescent="0.3">
      <c r="A941" s="104"/>
      <c r="B941" s="107"/>
      <c r="C941" s="66">
        <v>5</v>
      </c>
      <c r="D941" s="73" t="s">
        <v>486</v>
      </c>
      <c r="E941" s="67">
        <v>10</v>
      </c>
      <c r="F941" s="110"/>
    </row>
    <row r="942" spans="1:6" ht="15.75" x14ac:dyDescent="0.25">
      <c r="A942" s="105"/>
      <c r="B942" s="108"/>
      <c r="C942" s="66"/>
      <c r="D942" s="65" t="s">
        <v>35</v>
      </c>
      <c r="E942" s="64">
        <f>SUM(E937:E941)</f>
        <v>29</v>
      </c>
      <c r="F942" s="111"/>
    </row>
    <row r="943" spans="1:6" ht="15.75" x14ac:dyDescent="0.25">
      <c r="A943" s="103">
        <v>58</v>
      </c>
      <c r="B943" s="106" t="s">
        <v>365</v>
      </c>
      <c r="C943" s="69">
        <v>1</v>
      </c>
      <c r="D943" s="70" t="s">
        <v>486</v>
      </c>
      <c r="E943" s="67">
        <v>10</v>
      </c>
      <c r="F943" s="109">
        <v>10</v>
      </c>
    </row>
    <row r="944" spans="1:6" s="72" customFormat="1" ht="15.75" x14ac:dyDescent="0.25">
      <c r="A944" s="104"/>
      <c r="B944" s="107"/>
      <c r="C944" s="69">
        <v>2</v>
      </c>
      <c r="D944" s="70" t="s">
        <v>488</v>
      </c>
      <c r="E944" s="71">
        <v>0.5</v>
      </c>
      <c r="F944" s="110"/>
    </row>
    <row r="945" spans="1:6" s="72" customFormat="1" ht="15.75" x14ac:dyDescent="0.25">
      <c r="A945" s="104"/>
      <c r="B945" s="107"/>
      <c r="C945" s="69">
        <v>3</v>
      </c>
      <c r="D945" s="70" t="s">
        <v>489</v>
      </c>
      <c r="E945" s="71">
        <v>4</v>
      </c>
      <c r="F945" s="110"/>
    </row>
    <row r="946" spans="1:6" s="72" customFormat="1" ht="15.75" x14ac:dyDescent="0.25">
      <c r="A946" s="104"/>
      <c r="B946" s="107"/>
      <c r="C946" s="69">
        <v>4</v>
      </c>
      <c r="D946" s="68" t="s">
        <v>487</v>
      </c>
      <c r="E946" s="67">
        <v>1</v>
      </c>
      <c r="F946" s="110"/>
    </row>
    <row r="947" spans="1:6" ht="15.75" x14ac:dyDescent="0.25">
      <c r="A947" s="105"/>
      <c r="B947" s="108"/>
      <c r="C947" s="69"/>
      <c r="D947" s="65" t="s">
        <v>35</v>
      </c>
      <c r="E947" s="64">
        <f>SUM(E943:E946)</f>
        <v>15.5</v>
      </c>
      <c r="F947" s="111"/>
    </row>
    <row r="948" spans="1:6" ht="15.75" x14ac:dyDescent="0.25">
      <c r="A948" s="103">
        <v>59</v>
      </c>
      <c r="B948" s="106" t="s">
        <v>366</v>
      </c>
      <c r="C948" s="69">
        <v>1</v>
      </c>
      <c r="D948" s="70" t="s">
        <v>491</v>
      </c>
      <c r="E948" s="67">
        <v>9</v>
      </c>
      <c r="F948" s="109">
        <v>18.5</v>
      </c>
    </row>
    <row r="949" spans="1:6" ht="15.75" x14ac:dyDescent="0.25">
      <c r="A949" s="104"/>
      <c r="B949" s="107"/>
      <c r="C949" s="69">
        <v>2</v>
      </c>
      <c r="D949" s="70" t="s">
        <v>490</v>
      </c>
      <c r="E949" s="71">
        <v>9</v>
      </c>
      <c r="F949" s="110"/>
    </row>
    <row r="950" spans="1:6" ht="15.75" x14ac:dyDescent="0.25">
      <c r="A950" s="104"/>
      <c r="B950" s="107"/>
      <c r="C950" s="69">
        <v>3</v>
      </c>
      <c r="D950" s="70" t="s">
        <v>489</v>
      </c>
      <c r="E950" s="71">
        <v>4</v>
      </c>
      <c r="F950" s="110"/>
    </row>
    <row r="951" spans="1:6" ht="15.75" x14ac:dyDescent="0.25">
      <c r="A951" s="104"/>
      <c r="B951" s="107"/>
      <c r="C951" s="69">
        <v>4</v>
      </c>
      <c r="D951" s="70" t="s">
        <v>488</v>
      </c>
      <c r="E951" s="71">
        <v>0.5</v>
      </c>
      <c r="F951" s="110"/>
    </row>
    <row r="952" spans="1:6" ht="15.75" x14ac:dyDescent="0.25">
      <c r="A952" s="104"/>
      <c r="B952" s="107"/>
      <c r="C952" s="69">
        <v>5</v>
      </c>
      <c r="D952" s="70" t="s">
        <v>487</v>
      </c>
      <c r="E952" s="67">
        <v>1</v>
      </c>
      <c r="F952" s="110"/>
    </row>
    <row r="953" spans="1:6" ht="15.75" x14ac:dyDescent="0.25">
      <c r="A953" s="104"/>
      <c r="B953" s="107"/>
      <c r="C953" s="69">
        <v>6</v>
      </c>
      <c r="D953" s="68" t="s">
        <v>486</v>
      </c>
      <c r="E953" s="67">
        <v>10</v>
      </c>
      <c r="F953" s="110"/>
    </row>
    <row r="954" spans="1:6" ht="15.75" x14ac:dyDescent="0.25">
      <c r="A954" s="105"/>
      <c r="B954" s="108"/>
      <c r="C954" s="66"/>
      <c r="D954" s="65" t="s">
        <v>35</v>
      </c>
      <c r="E954" s="64">
        <f>SUM(E948:E953)</f>
        <v>33.5</v>
      </c>
      <c r="F954" s="111"/>
    </row>
  </sheetData>
  <autoFilter ref="A3:F954" xr:uid="{022F78E7-118D-44AD-82F5-C21CB1C9D5CF}"/>
  <mergeCells count="178">
    <mergeCell ref="A919:A931"/>
    <mergeCell ref="B919:B931"/>
    <mergeCell ref="F919:F931"/>
    <mergeCell ref="A932:A936"/>
    <mergeCell ref="B932:B936"/>
    <mergeCell ref="F932:F936"/>
    <mergeCell ref="A948:A954"/>
    <mergeCell ref="B948:B954"/>
    <mergeCell ref="F948:F954"/>
    <mergeCell ref="A937:A942"/>
    <mergeCell ref="B937:B942"/>
    <mergeCell ref="F937:F942"/>
    <mergeCell ref="A943:A947"/>
    <mergeCell ref="B943:B947"/>
    <mergeCell ref="F943:F947"/>
    <mergeCell ref="A871:A893"/>
    <mergeCell ref="B871:B893"/>
    <mergeCell ref="F871:F893"/>
    <mergeCell ref="A894:A906"/>
    <mergeCell ref="B894:B906"/>
    <mergeCell ref="F894:F906"/>
    <mergeCell ref="A907:A918"/>
    <mergeCell ref="B907:B918"/>
    <mergeCell ref="F907:F918"/>
    <mergeCell ref="A825:A838"/>
    <mergeCell ref="B825:B838"/>
    <mergeCell ref="F825:F838"/>
    <mergeCell ref="A839:A856"/>
    <mergeCell ref="B839:B856"/>
    <mergeCell ref="F839:F856"/>
    <mergeCell ref="A857:A870"/>
    <mergeCell ref="B857:B870"/>
    <mergeCell ref="F857:F870"/>
    <mergeCell ref="A768:A788"/>
    <mergeCell ref="B768:B788"/>
    <mergeCell ref="F768:F788"/>
    <mergeCell ref="A789:A804"/>
    <mergeCell ref="B789:B804"/>
    <mergeCell ref="F789:F804"/>
    <mergeCell ref="A805:A824"/>
    <mergeCell ref="B805:B824"/>
    <mergeCell ref="F805:F824"/>
    <mergeCell ref="A719:A732"/>
    <mergeCell ref="B719:B732"/>
    <mergeCell ref="F719:F732"/>
    <mergeCell ref="A733:A750"/>
    <mergeCell ref="B733:B750"/>
    <mergeCell ref="F733:F750"/>
    <mergeCell ref="A751:A767"/>
    <mergeCell ref="B751:B767"/>
    <mergeCell ref="F751:F767"/>
    <mergeCell ref="A655:A673"/>
    <mergeCell ref="B655:B673"/>
    <mergeCell ref="F655:F673"/>
    <mergeCell ref="A674:A695"/>
    <mergeCell ref="B674:B695"/>
    <mergeCell ref="F674:F695"/>
    <mergeCell ref="A696:A718"/>
    <mergeCell ref="B696:B718"/>
    <mergeCell ref="F696:F718"/>
    <mergeCell ref="A639:A643"/>
    <mergeCell ref="B639:B643"/>
    <mergeCell ref="F639:F643"/>
    <mergeCell ref="A644:A648"/>
    <mergeCell ref="B644:B648"/>
    <mergeCell ref="F644:F648"/>
    <mergeCell ref="A649:A654"/>
    <mergeCell ref="B649:B654"/>
    <mergeCell ref="F649:F654"/>
    <mergeCell ref="A614:A623"/>
    <mergeCell ref="B614:B623"/>
    <mergeCell ref="F614:F623"/>
    <mergeCell ref="A624:A634"/>
    <mergeCell ref="B624:B634"/>
    <mergeCell ref="F624:F634"/>
    <mergeCell ref="A635:A638"/>
    <mergeCell ref="B635:B638"/>
    <mergeCell ref="F635:F638"/>
    <mergeCell ref="A581:A590"/>
    <mergeCell ref="B581:B590"/>
    <mergeCell ref="F581:F590"/>
    <mergeCell ref="A591:A601"/>
    <mergeCell ref="B591:B601"/>
    <mergeCell ref="F591:F601"/>
    <mergeCell ref="A602:A613"/>
    <mergeCell ref="B602:B613"/>
    <mergeCell ref="F602:F613"/>
    <mergeCell ref="A512:A533"/>
    <mergeCell ref="B512:B533"/>
    <mergeCell ref="F512:F533"/>
    <mergeCell ref="A534:A557"/>
    <mergeCell ref="B534:B557"/>
    <mergeCell ref="F534:F557"/>
    <mergeCell ref="A558:A580"/>
    <mergeCell ref="B558:B580"/>
    <mergeCell ref="F558:F580"/>
    <mergeCell ref="A468:A480"/>
    <mergeCell ref="B468:B480"/>
    <mergeCell ref="F468:F480"/>
    <mergeCell ref="A481:A495"/>
    <mergeCell ref="B481:B495"/>
    <mergeCell ref="F481:F495"/>
    <mergeCell ref="A496:A511"/>
    <mergeCell ref="B496:B511"/>
    <mergeCell ref="F496:F511"/>
    <mergeCell ref="A412:A428"/>
    <mergeCell ref="B412:B428"/>
    <mergeCell ref="F412:F428"/>
    <mergeCell ref="A429:A447"/>
    <mergeCell ref="B429:B447"/>
    <mergeCell ref="F429:F447"/>
    <mergeCell ref="A448:A467"/>
    <mergeCell ref="B448:B467"/>
    <mergeCell ref="F448:F467"/>
    <mergeCell ref="A355:A375"/>
    <mergeCell ref="B355:B375"/>
    <mergeCell ref="F355:F375"/>
    <mergeCell ref="A376:A397"/>
    <mergeCell ref="B376:B397"/>
    <mergeCell ref="F376:F397"/>
    <mergeCell ref="A398:A411"/>
    <mergeCell ref="B398:B411"/>
    <mergeCell ref="F398:F411"/>
    <mergeCell ref="A302:A317"/>
    <mergeCell ref="B302:B317"/>
    <mergeCell ref="F302:F317"/>
    <mergeCell ref="A318:A335"/>
    <mergeCell ref="B318:B335"/>
    <mergeCell ref="F318:F335"/>
    <mergeCell ref="A336:A354"/>
    <mergeCell ref="B336:B354"/>
    <mergeCell ref="F336:F354"/>
    <mergeCell ref="A237:A256"/>
    <mergeCell ref="B237:B256"/>
    <mergeCell ref="F237:F256"/>
    <mergeCell ref="A257:A278"/>
    <mergeCell ref="B257:B278"/>
    <mergeCell ref="F257:F278"/>
    <mergeCell ref="A279:A301"/>
    <mergeCell ref="B279:B301"/>
    <mergeCell ref="F279:F301"/>
    <mergeCell ref="A181:A200"/>
    <mergeCell ref="B181:B200"/>
    <mergeCell ref="F181:F200"/>
    <mergeCell ref="A201:A217"/>
    <mergeCell ref="B201:B217"/>
    <mergeCell ref="F201:F217"/>
    <mergeCell ref="A218:A236"/>
    <mergeCell ref="B218:B236"/>
    <mergeCell ref="F218:F236"/>
    <mergeCell ref="A129:A144"/>
    <mergeCell ref="B129:B144"/>
    <mergeCell ref="F129:F144"/>
    <mergeCell ref="A145:A161"/>
    <mergeCell ref="B145:B161"/>
    <mergeCell ref="F145:F161"/>
    <mergeCell ref="A162:A180"/>
    <mergeCell ref="B162:B180"/>
    <mergeCell ref="F162:F180"/>
    <mergeCell ref="A2:F2"/>
    <mergeCell ref="A4:A22"/>
    <mergeCell ref="B4:B22"/>
    <mergeCell ref="F4:F22"/>
    <mergeCell ref="A23:A43"/>
    <mergeCell ref="B23:B43"/>
    <mergeCell ref="F23:F43"/>
    <mergeCell ref="A115:A128"/>
    <mergeCell ref="B115:B128"/>
    <mergeCell ref="F115:F128"/>
    <mergeCell ref="A44:A65"/>
    <mergeCell ref="B44:B65"/>
    <mergeCell ref="F44:F65"/>
    <mergeCell ref="A66:A89"/>
    <mergeCell ref="B66:B89"/>
    <mergeCell ref="F66:F89"/>
    <mergeCell ref="A90:A114"/>
    <mergeCell ref="B90:B114"/>
    <mergeCell ref="F90:F1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498D-716F-44C5-BFD9-13B9096A2CC9}">
  <dimension ref="A1:J45"/>
  <sheetViews>
    <sheetView topLeftCell="A17" workbookViewId="0">
      <selection activeCell="B3" sqref="B3:B8"/>
    </sheetView>
  </sheetViews>
  <sheetFormatPr defaultRowHeight="15" x14ac:dyDescent="0.25"/>
  <cols>
    <col min="1" max="1" width="6.5703125" customWidth="1"/>
    <col min="2" max="2" width="16.5703125" customWidth="1"/>
    <col min="3" max="3" width="7.5703125" style="53" customWidth="1"/>
    <col min="4" max="4" width="25" bestFit="1" customWidth="1"/>
    <col min="5" max="5" width="23.7109375" style="53" customWidth="1"/>
    <col min="6" max="6" width="20" customWidth="1"/>
  </cols>
  <sheetData>
    <row r="1" spans="1:10" ht="18.75" customHeight="1" x14ac:dyDescent="0.25">
      <c r="A1" s="99" t="s">
        <v>485</v>
      </c>
      <c r="B1" s="99"/>
      <c r="C1" s="99"/>
      <c r="D1" s="99"/>
      <c r="E1" s="99"/>
      <c r="F1" s="99"/>
    </row>
    <row r="2" spans="1:10" s="60" customFormat="1" ht="68.25" customHeight="1" x14ac:dyDescent="0.25">
      <c r="A2" s="13" t="s">
        <v>28</v>
      </c>
      <c r="B2" s="13" t="s">
        <v>0</v>
      </c>
      <c r="C2" s="13" t="s">
        <v>34</v>
      </c>
      <c r="D2" s="3" t="s">
        <v>29</v>
      </c>
      <c r="E2" s="13" t="s">
        <v>484</v>
      </c>
      <c r="F2" s="13" t="s">
        <v>483</v>
      </c>
    </row>
    <row r="3" spans="1:10" ht="15.75" x14ac:dyDescent="0.25">
      <c r="A3" s="94">
        <v>1</v>
      </c>
      <c r="B3" s="99" t="s">
        <v>482</v>
      </c>
      <c r="C3" s="14">
        <v>1</v>
      </c>
      <c r="D3" s="59" t="s">
        <v>471</v>
      </c>
      <c r="E3" s="8">
        <v>2.5</v>
      </c>
      <c r="F3" s="96">
        <v>5</v>
      </c>
    </row>
    <row r="4" spans="1:10" ht="15.75" x14ac:dyDescent="0.25">
      <c r="A4" s="94"/>
      <c r="B4" s="99"/>
      <c r="C4" s="14">
        <v>2</v>
      </c>
      <c r="D4" s="1" t="s">
        <v>470</v>
      </c>
      <c r="E4" s="8">
        <v>2</v>
      </c>
      <c r="F4" s="96"/>
    </row>
    <row r="5" spans="1:10" ht="15.75" x14ac:dyDescent="0.25">
      <c r="A5" s="94"/>
      <c r="B5" s="99"/>
      <c r="C5" s="14">
        <v>3</v>
      </c>
      <c r="D5" s="45" t="s">
        <v>466</v>
      </c>
      <c r="E5" s="8">
        <v>0.5</v>
      </c>
      <c r="F5" s="96"/>
    </row>
    <row r="6" spans="1:10" ht="15.75" x14ac:dyDescent="0.25">
      <c r="A6" s="94"/>
      <c r="B6" s="99"/>
      <c r="C6" s="14">
        <v>4</v>
      </c>
      <c r="D6" s="45" t="s">
        <v>465</v>
      </c>
      <c r="E6" s="8">
        <v>0.5</v>
      </c>
      <c r="F6" s="96"/>
    </row>
    <row r="7" spans="1:10" ht="15.75" x14ac:dyDescent="0.25">
      <c r="A7" s="94"/>
      <c r="B7" s="99"/>
      <c r="C7" s="14">
        <v>5</v>
      </c>
      <c r="D7" t="s">
        <v>467</v>
      </c>
      <c r="E7" s="8">
        <v>1</v>
      </c>
      <c r="F7" s="96"/>
    </row>
    <row r="8" spans="1:10" ht="15.75" x14ac:dyDescent="0.25">
      <c r="A8" s="94"/>
      <c r="B8" s="99"/>
      <c r="C8" s="14"/>
      <c r="D8" s="6" t="s">
        <v>35</v>
      </c>
      <c r="E8" s="9">
        <f>SUM(E3:E7)</f>
        <v>6.5</v>
      </c>
      <c r="F8" s="96"/>
    </row>
    <row r="9" spans="1:10" ht="15.75" x14ac:dyDescent="0.25">
      <c r="A9" s="14"/>
      <c r="B9" s="3"/>
      <c r="C9" s="14"/>
      <c r="D9" s="45"/>
      <c r="E9" s="8"/>
      <c r="F9" s="42"/>
    </row>
    <row r="10" spans="1:10" ht="15.75" x14ac:dyDescent="0.25">
      <c r="A10" s="94">
        <v>2</v>
      </c>
      <c r="B10" s="99" t="s">
        <v>481</v>
      </c>
      <c r="C10" s="14">
        <v>1</v>
      </c>
      <c r="D10" s="59" t="s">
        <v>471</v>
      </c>
      <c r="E10" s="8">
        <v>2.5</v>
      </c>
      <c r="F10" s="96">
        <v>15</v>
      </c>
      <c r="J10" s="41"/>
    </row>
    <row r="11" spans="1:10" ht="15.75" x14ac:dyDescent="0.25">
      <c r="A11" s="94"/>
      <c r="B11" s="99"/>
      <c r="C11" s="14">
        <v>2</v>
      </c>
      <c r="D11" s="45" t="s">
        <v>465</v>
      </c>
      <c r="E11" s="8">
        <v>0.5</v>
      </c>
      <c r="F11" s="96"/>
    </row>
    <row r="12" spans="1:10" ht="15.75" x14ac:dyDescent="0.25">
      <c r="A12" s="94"/>
      <c r="B12" s="99"/>
      <c r="C12" s="14">
        <v>3</v>
      </c>
      <c r="D12" s="1" t="s">
        <v>470</v>
      </c>
      <c r="E12" s="8">
        <v>2</v>
      </c>
      <c r="F12" s="96"/>
    </row>
    <row r="13" spans="1:10" ht="15.75" x14ac:dyDescent="0.25">
      <c r="A13" s="94"/>
      <c r="B13" s="99"/>
      <c r="C13" s="14">
        <v>4</v>
      </c>
      <c r="D13" s="45" t="s">
        <v>466</v>
      </c>
      <c r="E13" s="8">
        <v>0.5</v>
      </c>
      <c r="F13" s="96"/>
    </row>
    <row r="14" spans="1:10" ht="15.75" x14ac:dyDescent="0.25">
      <c r="A14" s="94"/>
      <c r="B14" s="99"/>
      <c r="C14" s="14">
        <v>5</v>
      </c>
      <c r="D14" s="45" t="s">
        <v>480</v>
      </c>
      <c r="E14" s="8">
        <v>10</v>
      </c>
      <c r="F14" s="96"/>
    </row>
    <row r="15" spans="1:10" ht="15.75" x14ac:dyDescent="0.25">
      <c r="A15" s="94"/>
      <c r="B15" s="99"/>
      <c r="C15" s="14">
        <v>6</v>
      </c>
      <c r="D15" s="45" t="s">
        <v>479</v>
      </c>
      <c r="E15" s="8">
        <v>5</v>
      </c>
      <c r="F15" s="96"/>
    </row>
    <row r="16" spans="1:10" ht="15.75" x14ac:dyDescent="0.25">
      <c r="A16" s="94"/>
      <c r="B16" s="99"/>
      <c r="C16" s="14">
        <v>7</v>
      </c>
      <c r="D16" s="45" t="s">
        <v>475</v>
      </c>
      <c r="E16" s="8">
        <v>5</v>
      </c>
      <c r="F16" s="96"/>
    </row>
    <row r="17" spans="1:6" ht="15.75" x14ac:dyDescent="0.25">
      <c r="A17" s="94"/>
      <c r="B17" s="99"/>
      <c r="C17" s="14">
        <v>8</v>
      </c>
      <c r="D17" t="s">
        <v>467</v>
      </c>
      <c r="E17" s="8">
        <v>1</v>
      </c>
      <c r="F17" s="96"/>
    </row>
    <row r="18" spans="1:6" ht="15.75" x14ac:dyDescent="0.25">
      <c r="A18" s="94"/>
      <c r="B18" s="99"/>
      <c r="C18" s="14"/>
      <c r="D18" s="6" t="s">
        <v>35</v>
      </c>
      <c r="E18" s="9">
        <f>SUM(E10:E17)</f>
        <v>26.5</v>
      </c>
      <c r="F18" s="96"/>
    </row>
    <row r="19" spans="1:6" ht="15.75" x14ac:dyDescent="0.25">
      <c r="A19" s="14"/>
      <c r="B19" s="3"/>
      <c r="C19" s="14"/>
      <c r="D19" s="45"/>
      <c r="E19" s="8"/>
      <c r="F19" s="42"/>
    </row>
    <row r="20" spans="1:6" ht="15.75" x14ac:dyDescent="0.25">
      <c r="A20" s="127">
        <v>3</v>
      </c>
      <c r="B20" s="124" t="s">
        <v>478</v>
      </c>
      <c r="C20" s="14">
        <v>1</v>
      </c>
      <c r="D20" s="59" t="s">
        <v>472</v>
      </c>
      <c r="E20" s="8">
        <v>3</v>
      </c>
      <c r="F20" s="121">
        <v>25</v>
      </c>
    </row>
    <row r="21" spans="1:6" ht="15.75" x14ac:dyDescent="0.25">
      <c r="A21" s="128"/>
      <c r="B21" s="125"/>
      <c r="C21" s="14">
        <v>2</v>
      </c>
      <c r="D21" s="59" t="s">
        <v>471</v>
      </c>
      <c r="E21" s="8">
        <v>2.5</v>
      </c>
      <c r="F21" s="122"/>
    </row>
    <row r="22" spans="1:6" ht="15.75" x14ac:dyDescent="0.25">
      <c r="A22" s="128"/>
      <c r="B22" s="125"/>
      <c r="C22" s="14">
        <v>3</v>
      </c>
      <c r="D22" s="45" t="s">
        <v>465</v>
      </c>
      <c r="E22" s="8">
        <v>0.5</v>
      </c>
      <c r="F22" s="122"/>
    </row>
    <row r="23" spans="1:6" ht="15.75" x14ac:dyDescent="0.25">
      <c r="A23" s="128"/>
      <c r="B23" s="125"/>
      <c r="C23" s="14">
        <v>4</v>
      </c>
      <c r="D23" s="1" t="s">
        <v>470</v>
      </c>
      <c r="E23" s="8">
        <v>2</v>
      </c>
      <c r="F23" s="122"/>
    </row>
    <row r="24" spans="1:6" ht="15.75" x14ac:dyDescent="0.25">
      <c r="A24" s="128"/>
      <c r="B24" s="125"/>
      <c r="C24" s="14">
        <v>5</v>
      </c>
      <c r="D24" s="45" t="s">
        <v>466</v>
      </c>
      <c r="E24" s="8">
        <v>0.5</v>
      </c>
      <c r="F24" s="122"/>
    </row>
    <row r="25" spans="1:6" ht="15.75" x14ac:dyDescent="0.25">
      <c r="A25" s="128"/>
      <c r="B25" s="125"/>
      <c r="C25" s="14">
        <v>6</v>
      </c>
      <c r="D25" s="45" t="s">
        <v>477</v>
      </c>
      <c r="E25" s="8">
        <v>12</v>
      </c>
      <c r="F25" s="122"/>
    </row>
    <row r="26" spans="1:6" ht="15.75" x14ac:dyDescent="0.25">
      <c r="A26" s="128"/>
      <c r="B26" s="125"/>
      <c r="C26" s="14">
        <v>7</v>
      </c>
      <c r="D26" s="1" t="s">
        <v>476</v>
      </c>
      <c r="E26" s="8">
        <v>9</v>
      </c>
      <c r="F26" s="122"/>
    </row>
    <row r="27" spans="1:6" ht="15.75" x14ac:dyDescent="0.25">
      <c r="A27" s="128"/>
      <c r="B27" s="125"/>
      <c r="C27" s="14">
        <v>8</v>
      </c>
      <c r="D27" s="45" t="s">
        <v>475</v>
      </c>
      <c r="E27" s="8">
        <v>5</v>
      </c>
      <c r="F27" s="122"/>
    </row>
    <row r="28" spans="1:6" ht="15.75" x14ac:dyDescent="0.25">
      <c r="A28" s="128"/>
      <c r="B28" s="125"/>
      <c r="C28" s="14">
        <v>9</v>
      </c>
      <c r="D28" s="1" t="s">
        <v>474</v>
      </c>
      <c r="E28" s="8">
        <v>8</v>
      </c>
      <c r="F28" s="122"/>
    </row>
    <row r="29" spans="1:6" ht="15.75" x14ac:dyDescent="0.25">
      <c r="A29" s="128"/>
      <c r="B29" s="125"/>
      <c r="C29" s="14">
        <v>10</v>
      </c>
      <c r="D29" s="45" t="s">
        <v>469</v>
      </c>
      <c r="E29" s="8">
        <v>1.5</v>
      </c>
      <c r="F29" s="122"/>
    </row>
    <row r="30" spans="1:6" ht="15.75" x14ac:dyDescent="0.25">
      <c r="A30" s="128"/>
      <c r="B30" s="125"/>
      <c r="C30" s="14">
        <v>11</v>
      </c>
      <c r="D30" s="45" t="s">
        <v>467</v>
      </c>
      <c r="E30" s="8">
        <v>1</v>
      </c>
      <c r="F30" s="122"/>
    </row>
    <row r="31" spans="1:6" ht="15.75" x14ac:dyDescent="0.25">
      <c r="A31" s="129"/>
      <c r="B31" s="126"/>
      <c r="C31" s="14"/>
      <c r="D31" s="6" t="s">
        <v>35</v>
      </c>
      <c r="E31" s="9">
        <f>SUM(E20:E30)</f>
        <v>45</v>
      </c>
      <c r="F31" s="123"/>
    </row>
    <row r="32" spans="1:6" ht="15.75" x14ac:dyDescent="0.25">
      <c r="A32" s="14"/>
      <c r="B32" s="3"/>
      <c r="C32" s="14"/>
      <c r="D32" s="45"/>
      <c r="E32" s="8"/>
      <c r="F32" s="42"/>
    </row>
    <row r="33" spans="1:6" ht="15.75" x14ac:dyDescent="0.25">
      <c r="A33" s="94">
        <v>4</v>
      </c>
      <c r="B33" s="99" t="s">
        <v>473</v>
      </c>
      <c r="C33" s="14">
        <v>1</v>
      </c>
      <c r="D33" s="59" t="s">
        <v>472</v>
      </c>
      <c r="E33" s="8">
        <v>3</v>
      </c>
      <c r="F33" s="96">
        <v>6.25</v>
      </c>
    </row>
    <row r="34" spans="1:6" ht="15.75" x14ac:dyDescent="0.25">
      <c r="A34" s="94"/>
      <c r="B34" s="99"/>
      <c r="C34" s="14">
        <v>2</v>
      </c>
      <c r="D34" s="59" t="s">
        <v>471</v>
      </c>
      <c r="E34" s="8">
        <v>2.5</v>
      </c>
      <c r="F34" s="96"/>
    </row>
    <row r="35" spans="1:6" ht="15.75" x14ac:dyDescent="0.25">
      <c r="A35" s="94"/>
      <c r="B35" s="99"/>
      <c r="C35" s="14">
        <v>3</v>
      </c>
      <c r="D35" s="45" t="s">
        <v>465</v>
      </c>
      <c r="E35" s="8">
        <v>0.5</v>
      </c>
      <c r="F35" s="96"/>
    </row>
    <row r="36" spans="1:6" ht="15.75" x14ac:dyDescent="0.25">
      <c r="A36" s="94"/>
      <c r="B36" s="99"/>
      <c r="C36" s="14">
        <v>4</v>
      </c>
      <c r="D36" s="1" t="s">
        <v>470</v>
      </c>
      <c r="E36" s="8">
        <v>2</v>
      </c>
      <c r="F36" s="96"/>
    </row>
    <row r="37" spans="1:6" ht="15.75" x14ac:dyDescent="0.25">
      <c r="A37" s="94"/>
      <c r="B37" s="99"/>
      <c r="C37" s="14">
        <v>5</v>
      </c>
      <c r="D37" s="45" t="s">
        <v>466</v>
      </c>
      <c r="E37" s="8">
        <v>0.5</v>
      </c>
      <c r="F37" s="96"/>
    </row>
    <row r="38" spans="1:6" ht="15.75" x14ac:dyDescent="0.25">
      <c r="A38" s="94"/>
      <c r="B38" s="99"/>
      <c r="C38" s="14">
        <v>6</v>
      </c>
      <c r="D38" s="45" t="s">
        <v>469</v>
      </c>
      <c r="E38" s="8">
        <v>1.5</v>
      </c>
      <c r="F38" s="96"/>
    </row>
    <row r="39" spans="1:6" ht="15.75" x14ac:dyDescent="0.25">
      <c r="A39" s="94"/>
      <c r="B39" s="99"/>
      <c r="C39" s="14">
        <v>7</v>
      </c>
      <c r="D39" s="45" t="s">
        <v>467</v>
      </c>
      <c r="E39" s="8">
        <v>1</v>
      </c>
      <c r="F39" s="96"/>
    </row>
    <row r="40" spans="1:6" ht="15.75" x14ac:dyDescent="0.25">
      <c r="A40" s="94"/>
      <c r="B40" s="99"/>
      <c r="C40" s="58"/>
      <c r="D40" s="6" t="s">
        <v>35</v>
      </c>
      <c r="E40" s="57">
        <f>SUM(E33:E39)</f>
        <v>11</v>
      </c>
      <c r="F40" s="96"/>
    </row>
    <row r="42" spans="1:6" ht="15.75" x14ac:dyDescent="0.25">
      <c r="A42" s="94">
        <v>5</v>
      </c>
      <c r="B42" s="99" t="s">
        <v>468</v>
      </c>
      <c r="C42" s="14">
        <v>1</v>
      </c>
      <c r="D42" s="45" t="s">
        <v>467</v>
      </c>
      <c r="E42" s="8">
        <v>1</v>
      </c>
      <c r="F42" s="96">
        <v>1.5</v>
      </c>
    </row>
    <row r="43" spans="1:6" ht="15.75" x14ac:dyDescent="0.25">
      <c r="A43" s="94"/>
      <c r="B43" s="99"/>
      <c r="C43" s="14">
        <v>2</v>
      </c>
      <c r="D43" s="45" t="s">
        <v>466</v>
      </c>
      <c r="E43" s="8">
        <v>0.5</v>
      </c>
      <c r="F43" s="96"/>
    </row>
    <row r="44" spans="1:6" ht="15.75" x14ac:dyDescent="0.25">
      <c r="A44" s="94"/>
      <c r="B44" s="99"/>
      <c r="C44" s="14">
        <v>3</v>
      </c>
      <c r="D44" s="45" t="s">
        <v>465</v>
      </c>
      <c r="E44" s="8">
        <v>0.5</v>
      </c>
      <c r="F44" s="96"/>
    </row>
    <row r="45" spans="1:6" ht="15.75" x14ac:dyDescent="0.25">
      <c r="A45" s="94"/>
      <c r="B45" s="99"/>
      <c r="C45" s="58"/>
      <c r="D45" s="6" t="s">
        <v>35</v>
      </c>
      <c r="E45" s="57">
        <f>SUM(E42:E44)</f>
        <v>2</v>
      </c>
      <c r="F45" s="96"/>
    </row>
  </sheetData>
  <mergeCells count="16">
    <mergeCell ref="A42:A45"/>
    <mergeCell ref="B42:B45"/>
    <mergeCell ref="F42:F45"/>
    <mergeCell ref="A1:F1"/>
    <mergeCell ref="B3:B8"/>
    <mergeCell ref="A3:A8"/>
    <mergeCell ref="F3:F8"/>
    <mergeCell ref="B10:B18"/>
    <mergeCell ref="A10:A18"/>
    <mergeCell ref="F10:F18"/>
    <mergeCell ref="F33:F40"/>
    <mergeCell ref="B33:B40"/>
    <mergeCell ref="A33:A40"/>
    <mergeCell ref="F20:F31"/>
    <mergeCell ref="B20:B31"/>
    <mergeCell ref="A20:A31"/>
  </mergeCells>
  <pageMargins left="0.7" right="0.7" top="0.75" bottom="0.75" header="0.3" footer="0.3"/>
  <pageSetup paperSize="9" scale="80" orientation="portrait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67BB-88A2-4407-A383-5BFDE795BE28}">
  <dimension ref="A1:H41"/>
  <sheetViews>
    <sheetView topLeftCell="A8" workbookViewId="0">
      <selection activeCell="E41" sqref="E41"/>
    </sheetView>
  </sheetViews>
  <sheetFormatPr defaultRowHeight="15" x14ac:dyDescent="0.25"/>
  <cols>
    <col min="1" max="1" width="7.7109375" customWidth="1"/>
    <col min="2" max="2" width="29.42578125" customWidth="1"/>
    <col min="3" max="3" width="7" style="53" customWidth="1"/>
    <col min="4" max="4" width="23.85546875" customWidth="1"/>
    <col min="5" max="5" width="19.85546875" style="53" customWidth="1"/>
    <col min="6" max="6" width="19.140625" customWidth="1"/>
  </cols>
  <sheetData>
    <row r="1" spans="1:8" ht="15" customHeight="1" x14ac:dyDescent="0.25">
      <c r="A1" s="99" t="s">
        <v>454</v>
      </c>
      <c r="B1" s="99"/>
      <c r="C1" s="99"/>
      <c r="D1" s="99"/>
      <c r="E1" s="99"/>
      <c r="F1" s="99"/>
    </row>
    <row r="2" spans="1:8" ht="72.75" customHeight="1" x14ac:dyDescent="0.25">
      <c r="A2" s="13" t="s">
        <v>28</v>
      </c>
      <c r="B2" s="13" t="s">
        <v>0</v>
      </c>
      <c r="C2" s="13" t="s">
        <v>34</v>
      </c>
      <c r="D2" s="13" t="s">
        <v>27</v>
      </c>
      <c r="E2" s="13" t="s">
        <v>453</v>
      </c>
      <c r="F2" s="13" t="s">
        <v>452</v>
      </c>
      <c r="G2" s="51"/>
      <c r="H2" s="51"/>
    </row>
    <row r="3" spans="1:8" ht="15.75" x14ac:dyDescent="0.25">
      <c r="A3" s="94">
        <v>1</v>
      </c>
      <c r="B3" s="99" t="s">
        <v>455</v>
      </c>
      <c r="C3" s="14">
        <v>1</v>
      </c>
      <c r="D3" s="45" t="s">
        <v>456</v>
      </c>
      <c r="E3" s="8">
        <v>19</v>
      </c>
      <c r="F3" s="96">
        <v>31</v>
      </c>
    </row>
    <row r="4" spans="1:8" ht="15.75" x14ac:dyDescent="0.25">
      <c r="A4" s="94"/>
      <c r="B4" s="99"/>
      <c r="C4" s="14">
        <v>2</v>
      </c>
      <c r="D4" s="45" t="s">
        <v>448</v>
      </c>
      <c r="E4" s="8">
        <v>11</v>
      </c>
      <c r="F4" s="96"/>
    </row>
    <row r="5" spans="1:8" ht="15.75" x14ac:dyDescent="0.25">
      <c r="A5" s="94"/>
      <c r="B5" s="99"/>
      <c r="C5" s="14">
        <v>3</v>
      </c>
      <c r="D5" s="45" t="s">
        <v>447</v>
      </c>
      <c r="E5" s="8">
        <v>13</v>
      </c>
      <c r="F5" s="96"/>
    </row>
    <row r="6" spans="1:8" ht="15.75" x14ac:dyDescent="0.25">
      <c r="A6" s="94"/>
      <c r="B6" s="99"/>
      <c r="C6" s="14">
        <v>4</v>
      </c>
      <c r="D6" s="45" t="s">
        <v>457</v>
      </c>
      <c r="E6" s="8">
        <v>4</v>
      </c>
      <c r="F6" s="96"/>
    </row>
    <row r="7" spans="1:8" ht="15.75" x14ac:dyDescent="0.25">
      <c r="A7" s="94"/>
      <c r="B7" s="99"/>
      <c r="C7" s="14">
        <v>5</v>
      </c>
      <c r="D7" s="45" t="s">
        <v>445</v>
      </c>
      <c r="E7" s="8">
        <v>2</v>
      </c>
      <c r="F7" s="96"/>
    </row>
    <row r="8" spans="1:8" ht="15.75" x14ac:dyDescent="0.25">
      <c r="A8" s="94"/>
      <c r="B8" s="99"/>
      <c r="C8" s="14">
        <v>6</v>
      </c>
      <c r="D8" s="45" t="s">
        <v>446</v>
      </c>
      <c r="E8" s="8">
        <v>3</v>
      </c>
      <c r="F8" s="96"/>
    </row>
    <row r="9" spans="1:8" ht="15.75" x14ac:dyDescent="0.25">
      <c r="A9" s="94"/>
      <c r="B9" s="99"/>
      <c r="C9" s="14">
        <v>7</v>
      </c>
      <c r="D9" s="45" t="s">
        <v>444</v>
      </c>
      <c r="E9" s="8">
        <v>2</v>
      </c>
      <c r="F9" s="96"/>
    </row>
    <row r="10" spans="1:8" ht="15.75" x14ac:dyDescent="0.25">
      <c r="A10" s="94"/>
      <c r="B10" s="99"/>
      <c r="C10" s="14">
        <v>8</v>
      </c>
      <c r="D10" s="45" t="s">
        <v>443</v>
      </c>
      <c r="E10" s="8">
        <v>2</v>
      </c>
      <c r="F10" s="96"/>
    </row>
    <row r="11" spans="1:8" ht="15.75" x14ac:dyDescent="0.25">
      <c r="A11" s="94"/>
      <c r="B11" s="99"/>
      <c r="C11" s="3"/>
      <c r="D11" s="6" t="s">
        <v>35</v>
      </c>
      <c r="E11" s="9">
        <f>SUM(E3:E10)</f>
        <v>56</v>
      </c>
      <c r="F11" s="96"/>
    </row>
    <row r="12" spans="1:8" ht="15.75" x14ac:dyDescent="0.25">
      <c r="A12" s="14"/>
      <c r="B12" s="3"/>
      <c r="C12" s="3"/>
      <c r="D12" s="52"/>
      <c r="E12" s="8"/>
      <c r="F12" s="42"/>
    </row>
    <row r="13" spans="1:8" ht="15.75" x14ac:dyDescent="0.25">
      <c r="A13" s="127">
        <v>2</v>
      </c>
      <c r="B13" s="124" t="s">
        <v>458</v>
      </c>
      <c r="C13" s="14">
        <v>1</v>
      </c>
      <c r="D13" s="45" t="s">
        <v>456</v>
      </c>
      <c r="E13" s="8">
        <v>19</v>
      </c>
      <c r="F13" s="121">
        <v>31</v>
      </c>
    </row>
    <row r="14" spans="1:8" ht="15.75" x14ac:dyDescent="0.25">
      <c r="A14" s="128"/>
      <c r="B14" s="125"/>
      <c r="C14" s="14">
        <v>2</v>
      </c>
      <c r="D14" s="45" t="s">
        <v>448</v>
      </c>
      <c r="E14" s="8">
        <v>11</v>
      </c>
      <c r="F14" s="122"/>
    </row>
    <row r="15" spans="1:8" ht="15.75" x14ac:dyDescent="0.25">
      <c r="A15" s="128"/>
      <c r="B15" s="125"/>
      <c r="C15" s="14">
        <v>3</v>
      </c>
      <c r="D15" s="45" t="s">
        <v>447</v>
      </c>
      <c r="E15" s="8">
        <v>13</v>
      </c>
      <c r="F15" s="122"/>
    </row>
    <row r="16" spans="1:8" ht="15.75" x14ac:dyDescent="0.25">
      <c r="A16" s="128"/>
      <c r="B16" s="125"/>
      <c r="C16" s="14">
        <v>4</v>
      </c>
      <c r="D16" s="45" t="s">
        <v>459</v>
      </c>
      <c r="E16" s="8">
        <v>4</v>
      </c>
      <c r="F16" s="122"/>
    </row>
    <row r="17" spans="1:6" ht="15.75" x14ac:dyDescent="0.25">
      <c r="A17" s="128"/>
      <c r="B17" s="125"/>
      <c r="C17" s="14">
        <v>5</v>
      </c>
      <c r="D17" s="45" t="s">
        <v>446</v>
      </c>
      <c r="E17" s="8">
        <v>3</v>
      </c>
      <c r="F17" s="122"/>
    </row>
    <row r="18" spans="1:6" ht="15.75" x14ac:dyDescent="0.25">
      <c r="A18" s="128"/>
      <c r="B18" s="125"/>
      <c r="C18" s="14">
        <v>6</v>
      </c>
      <c r="D18" s="45" t="s">
        <v>445</v>
      </c>
      <c r="E18" s="8">
        <v>2</v>
      </c>
      <c r="F18" s="122"/>
    </row>
    <row r="19" spans="1:6" ht="15.75" x14ac:dyDescent="0.25">
      <c r="A19" s="128"/>
      <c r="B19" s="125"/>
      <c r="C19" s="14">
        <v>7</v>
      </c>
      <c r="D19" s="45" t="s">
        <v>444</v>
      </c>
      <c r="E19" s="8">
        <v>2</v>
      </c>
      <c r="F19" s="122"/>
    </row>
    <row r="20" spans="1:6" ht="15.75" x14ac:dyDescent="0.25">
      <c r="A20" s="128"/>
      <c r="B20" s="125"/>
      <c r="C20" s="14">
        <v>8</v>
      </c>
      <c r="D20" s="45" t="s">
        <v>443</v>
      </c>
      <c r="E20" s="8">
        <v>2</v>
      </c>
      <c r="F20" s="122"/>
    </row>
    <row r="21" spans="1:6" ht="15.75" x14ac:dyDescent="0.25">
      <c r="A21" s="129"/>
      <c r="B21" s="126"/>
      <c r="C21" s="14"/>
      <c r="D21" s="6" t="s">
        <v>35</v>
      </c>
      <c r="E21" s="9">
        <f>SUM(E13:E20)</f>
        <v>56</v>
      </c>
      <c r="F21" s="123"/>
    </row>
    <row r="22" spans="1:6" ht="15.75" x14ac:dyDescent="0.25">
      <c r="A22" s="14"/>
      <c r="B22" s="3"/>
      <c r="C22" s="3"/>
      <c r="D22" s="52"/>
      <c r="E22" s="8"/>
      <c r="F22" s="42"/>
    </row>
    <row r="23" spans="1:6" ht="15.75" x14ac:dyDescent="0.25">
      <c r="A23" s="94">
        <v>3</v>
      </c>
      <c r="B23" s="99" t="s">
        <v>460</v>
      </c>
      <c r="C23" s="14">
        <v>1</v>
      </c>
      <c r="D23" s="45" t="s">
        <v>449</v>
      </c>
      <c r="E23" s="8">
        <v>19</v>
      </c>
      <c r="F23" s="96">
        <v>39</v>
      </c>
    </row>
    <row r="24" spans="1:6" ht="15.75" x14ac:dyDescent="0.25">
      <c r="A24" s="94"/>
      <c r="B24" s="99"/>
      <c r="C24" s="14">
        <v>2</v>
      </c>
      <c r="D24" s="45" t="s">
        <v>451</v>
      </c>
      <c r="E24" s="8">
        <v>15</v>
      </c>
      <c r="F24" s="96"/>
    </row>
    <row r="25" spans="1:6" ht="15.75" x14ac:dyDescent="0.25">
      <c r="A25" s="94"/>
      <c r="B25" s="99"/>
      <c r="C25" s="14">
        <v>3</v>
      </c>
      <c r="D25" s="45" t="s">
        <v>450</v>
      </c>
      <c r="E25" s="8">
        <v>18</v>
      </c>
      <c r="F25" s="96"/>
    </row>
    <row r="26" spans="1:6" ht="15.75" x14ac:dyDescent="0.25">
      <c r="A26" s="94"/>
      <c r="B26" s="99"/>
      <c r="C26" s="14">
        <v>4</v>
      </c>
      <c r="D26" s="45" t="s">
        <v>461</v>
      </c>
      <c r="E26" s="8">
        <v>6</v>
      </c>
      <c r="F26" s="96"/>
    </row>
    <row r="27" spans="1:6" ht="15.75" x14ac:dyDescent="0.25">
      <c r="A27" s="94"/>
      <c r="B27" s="99"/>
      <c r="C27" s="14">
        <v>5</v>
      </c>
      <c r="D27" s="45" t="s">
        <v>446</v>
      </c>
      <c r="E27" s="8">
        <v>3</v>
      </c>
      <c r="F27" s="96"/>
    </row>
    <row r="28" spans="1:6" ht="15.75" x14ac:dyDescent="0.25">
      <c r="A28" s="94"/>
      <c r="B28" s="99"/>
      <c r="C28" s="14">
        <v>6</v>
      </c>
      <c r="D28" s="45" t="s">
        <v>445</v>
      </c>
      <c r="E28" s="8">
        <v>2</v>
      </c>
      <c r="F28" s="96"/>
    </row>
    <row r="29" spans="1:6" ht="15.75" x14ac:dyDescent="0.25">
      <c r="A29" s="94"/>
      <c r="B29" s="99"/>
      <c r="C29" s="14">
        <v>7</v>
      </c>
      <c r="D29" s="45" t="s">
        <v>444</v>
      </c>
      <c r="E29" s="8">
        <v>2</v>
      </c>
      <c r="F29" s="96"/>
    </row>
    <row r="30" spans="1:6" ht="15.75" x14ac:dyDescent="0.25">
      <c r="A30" s="94"/>
      <c r="B30" s="99"/>
      <c r="C30" s="14">
        <v>8</v>
      </c>
      <c r="D30" s="1" t="s">
        <v>462</v>
      </c>
      <c r="E30" s="8">
        <v>2</v>
      </c>
      <c r="F30" s="96"/>
    </row>
    <row r="31" spans="1:6" ht="15.75" x14ac:dyDescent="0.25">
      <c r="A31" s="94"/>
      <c r="B31" s="99"/>
      <c r="C31" s="55"/>
      <c r="D31" s="6" t="s">
        <v>35</v>
      </c>
      <c r="E31" s="9">
        <f>SUM(E23:E30)</f>
        <v>67</v>
      </c>
      <c r="F31" s="96"/>
    </row>
    <row r="32" spans="1:6" x14ac:dyDescent="0.25">
      <c r="A32" s="56"/>
      <c r="B32" s="56"/>
      <c r="C32" s="55"/>
      <c r="D32" s="56"/>
      <c r="E32" s="55"/>
      <c r="F32" s="56"/>
    </row>
    <row r="33" spans="1:6" ht="15.75" x14ac:dyDescent="0.25">
      <c r="A33" s="94">
        <v>4</v>
      </c>
      <c r="B33" s="99" t="s">
        <v>463</v>
      </c>
      <c r="C33" s="14">
        <v>1</v>
      </c>
      <c r="D33" s="45" t="s">
        <v>449</v>
      </c>
      <c r="E33" s="8">
        <v>19</v>
      </c>
      <c r="F33" s="96">
        <v>39</v>
      </c>
    </row>
    <row r="34" spans="1:6" ht="15.75" x14ac:dyDescent="0.25">
      <c r="A34" s="94"/>
      <c r="B34" s="99"/>
      <c r="C34" s="14">
        <v>2</v>
      </c>
      <c r="D34" s="45" t="s">
        <v>448</v>
      </c>
      <c r="E34" s="8">
        <v>11</v>
      </c>
      <c r="F34" s="96"/>
    </row>
    <row r="35" spans="1:6" ht="15.75" x14ac:dyDescent="0.25">
      <c r="A35" s="94"/>
      <c r="B35" s="99"/>
      <c r="C35" s="14">
        <v>3</v>
      </c>
      <c r="D35" s="45" t="s">
        <v>447</v>
      </c>
      <c r="E35" s="8">
        <v>13</v>
      </c>
      <c r="F35" s="96"/>
    </row>
    <row r="36" spans="1:6" ht="15.75" x14ac:dyDescent="0.25">
      <c r="A36" s="94"/>
      <c r="B36" s="99"/>
      <c r="C36" s="14">
        <v>4</v>
      </c>
      <c r="D36" s="45" t="s">
        <v>464</v>
      </c>
      <c r="E36" s="8">
        <v>4</v>
      </c>
      <c r="F36" s="96"/>
    </row>
    <row r="37" spans="1:6" ht="15.75" x14ac:dyDescent="0.25">
      <c r="A37" s="94"/>
      <c r="B37" s="99"/>
      <c r="C37" s="14">
        <v>5</v>
      </c>
      <c r="D37" s="45" t="s">
        <v>446</v>
      </c>
      <c r="E37" s="8">
        <v>3</v>
      </c>
      <c r="F37" s="96"/>
    </row>
    <row r="38" spans="1:6" ht="15.75" x14ac:dyDescent="0.25">
      <c r="A38" s="94"/>
      <c r="B38" s="99"/>
      <c r="C38" s="14">
        <v>6</v>
      </c>
      <c r="D38" s="45" t="s">
        <v>445</v>
      </c>
      <c r="E38" s="8">
        <v>2</v>
      </c>
      <c r="F38" s="96"/>
    </row>
    <row r="39" spans="1:6" ht="15.75" x14ac:dyDescent="0.25">
      <c r="A39" s="94"/>
      <c r="B39" s="99"/>
      <c r="C39" s="14">
        <v>7</v>
      </c>
      <c r="D39" s="45" t="s">
        <v>444</v>
      </c>
      <c r="E39" s="8">
        <v>2</v>
      </c>
      <c r="F39" s="96"/>
    </row>
    <row r="40" spans="1:6" ht="15.75" x14ac:dyDescent="0.25">
      <c r="A40" s="94"/>
      <c r="B40" s="99"/>
      <c r="C40" s="14">
        <v>8</v>
      </c>
      <c r="D40" s="1" t="s">
        <v>462</v>
      </c>
      <c r="E40" s="8">
        <v>2</v>
      </c>
      <c r="F40" s="96"/>
    </row>
    <row r="41" spans="1:6" ht="15.75" x14ac:dyDescent="0.25">
      <c r="A41" s="94"/>
      <c r="B41" s="99"/>
      <c r="C41" s="55"/>
      <c r="D41" s="6" t="s">
        <v>35</v>
      </c>
      <c r="E41" s="9">
        <f>SUM(E33:E40)</f>
        <v>56</v>
      </c>
      <c r="F41" s="96"/>
    </row>
  </sheetData>
  <mergeCells count="13">
    <mergeCell ref="A33:A41"/>
    <mergeCell ref="B33:B41"/>
    <mergeCell ref="F33:F41"/>
    <mergeCell ref="A1:F1"/>
    <mergeCell ref="A3:A11"/>
    <mergeCell ref="B3:B11"/>
    <mergeCell ref="F3:F11"/>
    <mergeCell ref="B23:B31"/>
    <mergeCell ref="A23:A31"/>
    <mergeCell ref="F23:F31"/>
    <mergeCell ref="B13:B21"/>
    <mergeCell ref="A13:A21"/>
    <mergeCell ref="F13:F21"/>
  </mergeCells>
  <pageMargins left="0.7" right="0.7" top="0.75" bottom="0.75" header="0.3" footer="0.3"/>
  <pageSetup paperSize="9" scale="84" orientation="portrait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841D-EF44-4B09-9A66-B5A6C0526CA4}">
  <dimension ref="A1:F9"/>
  <sheetViews>
    <sheetView zoomScaleSheetLayoutView="100" workbookViewId="0">
      <selection activeCell="B3" sqref="B3:B7"/>
    </sheetView>
  </sheetViews>
  <sheetFormatPr defaultRowHeight="15" x14ac:dyDescent="0.25"/>
  <cols>
    <col min="1" max="1" width="7" customWidth="1"/>
    <col min="2" max="2" width="19.140625" customWidth="1"/>
    <col min="3" max="3" width="7.140625" style="53" customWidth="1"/>
    <col min="4" max="4" width="23.42578125" customWidth="1"/>
    <col min="5" max="5" width="19.85546875" style="53" customWidth="1"/>
    <col min="6" max="6" width="19.42578125" customWidth="1"/>
  </cols>
  <sheetData>
    <row r="1" spans="1:6" ht="15.75" x14ac:dyDescent="0.25">
      <c r="A1" s="99" t="s">
        <v>434</v>
      </c>
      <c r="B1" s="99"/>
      <c r="C1" s="99"/>
      <c r="D1" s="99"/>
      <c r="E1" s="99"/>
      <c r="F1" s="99"/>
    </row>
    <row r="2" spans="1:6" ht="75.2" customHeight="1" x14ac:dyDescent="0.25">
      <c r="A2" s="13" t="s">
        <v>28</v>
      </c>
      <c r="B2" s="13" t="s">
        <v>435</v>
      </c>
      <c r="C2" s="13" t="s">
        <v>34</v>
      </c>
      <c r="D2" s="13" t="s">
        <v>27</v>
      </c>
      <c r="E2" s="13" t="s">
        <v>436</v>
      </c>
      <c r="F2" s="13" t="s">
        <v>437</v>
      </c>
    </row>
    <row r="3" spans="1:6" ht="15.75" x14ac:dyDescent="0.25">
      <c r="A3" s="94">
        <v>1</v>
      </c>
      <c r="B3" s="99" t="s">
        <v>438</v>
      </c>
      <c r="C3" s="14">
        <v>1</v>
      </c>
      <c r="D3" s="1" t="s">
        <v>439</v>
      </c>
      <c r="E3" s="8">
        <v>4</v>
      </c>
      <c r="F3" s="96">
        <v>6</v>
      </c>
    </row>
    <row r="4" spans="1:6" ht="15.75" x14ac:dyDescent="0.25">
      <c r="A4" s="94"/>
      <c r="B4" s="99"/>
      <c r="C4" s="14">
        <v>2</v>
      </c>
      <c r="D4" s="1" t="s">
        <v>440</v>
      </c>
      <c r="E4" s="8">
        <v>1.6</v>
      </c>
      <c r="F4" s="96"/>
    </row>
    <row r="5" spans="1:6" ht="15.75" x14ac:dyDescent="0.25">
      <c r="A5" s="94"/>
      <c r="B5" s="99"/>
      <c r="C5" s="14">
        <v>3</v>
      </c>
      <c r="D5" s="1" t="s">
        <v>441</v>
      </c>
      <c r="E5" s="8">
        <v>0.28000000000000003</v>
      </c>
      <c r="F5" s="96"/>
    </row>
    <row r="6" spans="1:6" ht="15.75" x14ac:dyDescent="0.25">
      <c r="A6" s="94"/>
      <c r="B6" s="99"/>
      <c r="C6" s="14">
        <v>4</v>
      </c>
      <c r="D6" s="1" t="s">
        <v>442</v>
      </c>
      <c r="E6" s="8">
        <v>1.4</v>
      </c>
      <c r="F6" s="96"/>
    </row>
    <row r="7" spans="1:6" ht="15.75" x14ac:dyDescent="0.25">
      <c r="A7" s="94"/>
      <c r="B7" s="99"/>
      <c r="C7" s="14"/>
      <c r="D7" s="6" t="s">
        <v>35</v>
      </c>
      <c r="E7" s="9">
        <f>SUM(E3:E6)</f>
        <v>7.2799999999999994</v>
      </c>
      <c r="F7" s="96"/>
    </row>
    <row r="8" spans="1:6" ht="15.75" x14ac:dyDescent="0.25">
      <c r="A8" s="14"/>
      <c r="B8" s="3"/>
      <c r="C8" s="14"/>
      <c r="D8" s="52"/>
      <c r="E8" s="8"/>
      <c r="F8" s="14"/>
    </row>
    <row r="9" spans="1:6" x14ac:dyDescent="0.25">
      <c r="E9" s="54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95CC-BFF5-454B-AF1B-168C3436DDF3}">
  <dimension ref="A1:M275"/>
  <sheetViews>
    <sheetView topLeftCell="A248" workbookViewId="0">
      <selection activeCell="E276" sqref="E276"/>
    </sheetView>
  </sheetViews>
  <sheetFormatPr defaultRowHeight="15" x14ac:dyDescent="0.25"/>
  <cols>
    <col min="2" max="2" width="15" style="51" customWidth="1"/>
    <col min="3" max="3" width="7.7109375" style="51" customWidth="1"/>
    <col min="4" max="4" width="21.7109375" customWidth="1"/>
    <col min="5" max="5" width="20.140625" customWidth="1"/>
    <col min="6" max="6" width="23.42578125" customWidth="1"/>
  </cols>
  <sheetData>
    <row r="1" spans="1:6" ht="27" customHeight="1" x14ac:dyDescent="0.25">
      <c r="A1" s="99" t="s">
        <v>134</v>
      </c>
      <c r="B1" s="99"/>
      <c r="C1" s="99"/>
      <c r="D1" s="99"/>
      <c r="E1" s="99"/>
      <c r="F1" s="99"/>
    </row>
    <row r="2" spans="1:6" s="43" customFormat="1" ht="69.75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368</v>
      </c>
      <c r="F2" s="13" t="s">
        <v>369</v>
      </c>
    </row>
    <row r="3" spans="1:6" ht="15.75" x14ac:dyDescent="0.25">
      <c r="A3" s="94">
        <v>1</v>
      </c>
      <c r="B3" s="95" t="s">
        <v>370</v>
      </c>
      <c r="C3" s="12">
        <v>1</v>
      </c>
      <c r="D3" s="1" t="s">
        <v>371</v>
      </c>
      <c r="E3" s="8">
        <v>19</v>
      </c>
      <c r="F3" s="96">
        <v>45</v>
      </c>
    </row>
    <row r="4" spans="1:6" ht="15.75" x14ac:dyDescent="0.25">
      <c r="A4" s="94"/>
      <c r="B4" s="95"/>
      <c r="C4" s="12">
        <v>2</v>
      </c>
      <c r="D4" s="45" t="s">
        <v>372</v>
      </c>
      <c r="E4" s="8">
        <v>19</v>
      </c>
      <c r="F4" s="96"/>
    </row>
    <row r="5" spans="1:6" ht="15.75" x14ac:dyDescent="0.25">
      <c r="A5" s="94"/>
      <c r="B5" s="95"/>
      <c r="C5" s="12">
        <v>3</v>
      </c>
      <c r="D5" s="45" t="s">
        <v>373</v>
      </c>
      <c r="E5" s="8">
        <v>9</v>
      </c>
      <c r="F5" s="96"/>
    </row>
    <row r="6" spans="1:6" ht="15.75" x14ac:dyDescent="0.25">
      <c r="A6" s="94"/>
      <c r="B6" s="95"/>
      <c r="C6" s="12">
        <v>4</v>
      </c>
      <c r="D6" s="45" t="s">
        <v>374</v>
      </c>
      <c r="E6" s="8">
        <v>6</v>
      </c>
      <c r="F6" s="96"/>
    </row>
    <row r="7" spans="1:6" ht="15.75" x14ac:dyDescent="0.25">
      <c r="A7" s="94"/>
      <c r="B7" s="95"/>
      <c r="C7" s="12">
        <v>5</v>
      </c>
      <c r="D7" s="45" t="s">
        <v>375</v>
      </c>
      <c r="E7" s="8">
        <v>5</v>
      </c>
      <c r="F7" s="96"/>
    </row>
    <row r="8" spans="1:6" ht="15.75" x14ac:dyDescent="0.25">
      <c r="A8" s="94"/>
      <c r="B8" s="95"/>
      <c r="C8" s="12">
        <v>6</v>
      </c>
      <c r="D8" s="46" t="s">
        <v>376</v>
      </c>
      <c r="E8" s="8">
        <v>1</v>
      </c>
      <c r="F8" s="96"/>
    </row>
    <row r="9" spans="1:6" ht="15.75" x14ac:dyDescent="0.25">
      <c r="A9" s="94"/>
      <c r="B9" s="95"/>
      <c r="C9" s="12">
        <v>7</v>
      </c>
      <c r="D9" s="45" t="s">
        <v>377</v>
      </c>
      <c r="E9" s="8">
        <v>9</v>
      </c>
      <c r="F9" s="96"/>
    </row>
    <row r="10" spans="1:6" ht="15.75" x14ac:dyDescent="0.25">
      <c r="A10" s="94"/>
      <c r="B10" s="95"/>
      <c r="C10" s="12"/>
      <c r="D10" s="47" t="s">
        <v>35</v>
      </c>
      <c r="E10" s="9">
        <f>SUM(E3:E9)</f>
        <v>68</v>
      </c>
      <c r="F10" s="96"/>
    </row>
    <row r="11" spans="1:6" ht="15.75" x14ac:dyDescent="0.25">
      <c r="A11" s="48"/>
      <c r="B11" s="22"/>
      <c r="C11" s="22"/>
      <c r="D11" s="45"/>
      <c r="E11" s="8"/>
      <c r="F11" s="49"/>
    </row>
    <row r="12" spans="1:6" ht="15.75" x14ac:dyDescent="0.25">
      <c r="A12" s="94">
        <v>2</v>
      </c>
      <c r="B12" s="95" t="s">
        <v>378</v>
      </c>
      <c r="C12" s="12">
        <v>1</v>
      </c>
      <c r="D12" s="45" t="s">
        <v>379</v>
      </c>
      <c r="E12" s="8">
        <v>19</v>
      </c>
      <c r="F12" s="96">
        <v>35</v>
      </c>
    </row>
    <row r="13" spans="1:6" ht="15.75" x14ac:dyDescent="0.25">
      <c r="A13" s="94"/>
      <c r="B13" s="95"/>
      <c r="C13" s="12">
        <v>2</v>
      </c>
      <c r="D13" s="45" t="s">
        <v>380</v>
      </c>
      <c r="E13" s="8">
        <v>17</v>
      </c>
      <c r="F13" s="96"/>
    </row>
    <row r="14" spans="1:6" ht="15.75" x14ac:dyDescent="0.25">
      <c r="A14" s="94"/>
      <c r="B14" s="95"/>
      <c r="C14" s="12">
        <v>3</v>
      </c>
      <c r="D14" s="45" t="s">
        <v>381</v>
      </c>
      <c r="E14" s="8">
        <v>5</v>
      </c>
      <c r="F14" s="96"/>
    </row>
    <row r="15" spans="1:6" ht="15.75" x14ac:dyDescent="0.25">
      <c r="A15" s="94"/>
      <c r="B15" s="95"/>
      <c r="C15" s="12">
        <v>4</v>
      </c>
      <c r="D15" s="45" t="s">
        <v>382</v>
      </c>
      <c r="E15" s="8">
        <v>4</v>
      </c>
      <c r="F15" s="96"/>
    </row>
    <row r="16" spans="1:6" ht="15.75" x14ac:dyDescent="0.25">
      <c r="A16" s="94"/>
      <c r="B16" s="95"/>
      <c r="C16" s="12">
        <v>5</v>
      </c>
      <c r="D16" s="45" t="s">
        <v>383</v>
      </c>
      <c r="E16" s="8">
        <v>4</v>
      </c>
      <c r="F16" s="96"/>
    </row>
    <row r="17" spans="1:6" ht="15.75" x14ac:dyDescent="0.25">
      <c r="A17" s="94"/>
      <c r="B17" s="95"/>
      <c r="C17" s="12">
        <v>6</v>
      </c>
      <c r="D17" s="1" t="s">
        <v>384</v>
      </c>
      <c r="E17" s="8">
        <v>5</v>
      </c>
      <c r="F17" s="96"/>
    </row>
    <row r="18" spans="1:6" ht="15.75" x14ac:dyDescent="0.25">
      <c r="A18" s="94"/>
      <c r="B18" s="95"/>
      <c r="C18" s="12"/>
      <c r="D18" s="47" t="s">
        <v>35</v>
      </c>
      <c r="E18" s="9">
        <f>SUM(E12:E17)</f>
        <v>54</v>
      </c>
      <c r="F18" s="96"/>
    </row>
    <row r="19" spans="1:6" ht="15.75" x14ac:dyDescent="0.25">
      <c r="A19" s="48"/>
      <c r="B19" s="22"/>
      <c r="C19" s="22"/>
      <c r="D19" s="45"/>
      <c r="E19" s="8"/>
      <c r="F19" s="49"/>
    </row>
    <row r="20" spans="1:6" ht="15.75" x14ac:dyDescent="0.25">
      <c r="A20" s="127">
        <v>3</v>
      </c>
      <c r="B20" s="130" t="s">
        <v>385</v>
      </c>
      <c r="C20" s="12">
        <v>1</v>
      </c>
      <c r="D20" s="45" t="s">
        <v>386</v>
      </c>
      <c r="E20" s="8">
        <v>19</v>
      </c>
      <c r="F20" s="121">
        <v>35</v>
      </c>
    </row>
    <row r="21" spans="1:6" ht="15.75" customHeight="1" x14ac:dyDescent="0.25">
      <c r="A21" s="128"/>
      <c r="B21" s="131"/>
      <c r="C21" s="12">
        <v>2</v>
      </c>
      <c r="D21" s="45" t="s">
        <v>387</v>
      </c>
      <c r="E21" s="8">
        <v>19</v>
      </c>
      <c r="F21" s="122"/>
    </row>
    <row r="22" spans="1:6" ht="15.75" x14ac:dyDescent="0.25">
      <c r="A22" s="128"/>
      <c r="B22" s="131"/>
      <c r="C22" s="12">
        <v>3</v>
      </c>
      <c r="D22" s="45" t="s">
        <v>388</v>
      </c>
      <c r="E22" s="8">
        <v>6</v>
      </c>
      <c r="F22" s="122"/>
    </row>
    <row r="23" spans="1:6" ht="15.75" x14ac:dyDescent="0.25">
      <c r="A23" s="128"/>
      <c r="B23" s="131"/>
      <c r="C23" s="12">
        <v>4</v>
      </c>
      <c r="D23" s="45" t="s">
        <v>389</v>
      </c>
      <c r="E23" s="8">
        <v>5</v>
      </c>
      <c r="F23" s="122"/>
    </row>
    <row r="24" spans="1:6" ht="15.75" x14ac:dyDescent="0.25">
      <c r="A24" s="128"/>
      <c r="B24" s="131"/>
      <c r="C24" s="12">
        <v>5</v>
      </c>
      <c r="D24" s="45" t="s">
        <v>390</v>
      </c>
      <c r="E24" s="8">
        <v>5</v>
      </c>
      <c r="F24" s="122"/>
    </row>
    <row r="25" spans="1:6" ht="15.75" x14ac:dyDescent="0.25">
      <c r="A25" s="129"/>
      <c r="B25" s="132"/>
      <c r="C25" s="12"/>
      <c r="D25" s="47" t="s">
        <v>35</v>
      </c>
      <c r="E25" s="9">
        <f>SUM(E20:E24)</f>
        <v>54</v>
      </c>
      <c r="F25" s="123"/>
    </row>
    <row r="26" spans="1:6" ht="15.75" x14ac:dyDescent="0.25">
      <c r="A26" s="48"/>
      <c r="B26" s="22"/>
      <c r="C26" s="22"/>
      <c r="D26" s="45"/>
      <c r="E26" s="8"/>
      <c r="F26" s="49"/>
    </row>
    <row r="27" spans="1:6" ht="15.75" x14ac:dyDescent="0.25">
      <c r="A27" s="94">
        <v>4</v>
      </c>
      <c r="B27" s="95" t="s">
        <v>391</v>
      </c>
      <c r="C27" s="12">
        <v>1</v>
      </c>
      <c r="D27" s="45" t="s">
        <v>392</v>
      </c>
      <c r="E27" s="8">
        <v>12</v>
      </c>
      <c r="F27" s="96">
        <v>20</v>
      </c>
    </row>
    <row r="28" spans="1:6" ht="15.75" x14ac:dyDescent="0.25">
      <c r="A28" s="94"/>
      <c r="B28" s="95"/>
      <c r="C28" s="12">
        <v>2</v>
      </c>
      <c r="D28" s="45" t="s">
        <v>393</v>
      </c>
      <c r="E28" s="8">
        <v>11</v>
      </c>
      <c r="F28" s="96"/>
    </row>
    <row r="29" spans="1:6" ht="15.75" x14ac:dyDescent="0.25">
      <c r="A29" s="94"/>
      <c r="B29" s="95"/>
      <c r="C29" s="12">
        <v>3</v>
      </c>
      <c r="D29" s="45" t="s">
        <v>394</v>
      </c>
      <c r="E29" s="8">
        <v>5</v>
      </c>
      <c r="F29" s="96"/>
    </row>
    <row r="30" spans="1:6" ht="15.75" x14ac:dyDescent="0.25">
      <c r="A30" s="94"/>
      <c r="B30" s="95"/>
      <c r="C30" s="12">
        <v>4</v>
      </c>
      <c r="D30" s="45" t="s">
        <v>395</v>
      </c>
      <c r="E30" s="8">
        <v>4</v>
      </c>
      <c r="F30" s="96"/>
    </row>
    <row r="31" spans="1:6" ht="15.75" x14ac:dyDescent="0.25">
      <c r="A31" s="94"/>
      <c r="B31" s="95"/>
      <c r="C31" s="12">
        <v>5</v>
      </c>
      <c r="D31" s="45" t="s">
        <v>396</v>
      </c>
      <c r="E31" s="8">
        <v>4</v>
      </c>
      <c r="F31" s="96"/>
    </row>
    <row r="32" spans="1:6" ht="15.75" x14ac:dyDescent="0.25">
      <c r="A32" s="94"/>
      <c r="B32" s="95"/>
      <c r="C32" s="12"/>
      <c r="D32" s="47" t="s">
        <v>35</v>
      </c>
      <c r="E32" s="9">
        <f>SUM(E27:E31)</f>
        <v>36</v>
      </c>
      <c r="F32" s="96"/>
    </row>
    <row r="33" spans="1:6" ht="15.75" x14ac:dyDescent="0.25">
      <c r="A33" s="48"/>
      <c r="B33" s="22"/>
      <c r="C33" s="22"/>
      <c r="D33" s="45"/>
      <c r="E33" s="8"/>
      <c r="F33" s="49"/>
    </row>
    <row r="34" spans="1:6" ht="15.75" x14ac:dyDescent="0.25">
      <c r="A34" s="94">
        <v>5</v>
      </c>
      <c r="B34" s="95" t="s">
        <v>397</v>
      </c>
      <c r="C34" s="12">
        <v>1</v>
      </c>
      <c r="D34" s="45" t="s">
        <v>371</v>
      </c>
      <c r="E34" s="8">
        <v>19</v>
      </c>
      <c r="F34" s="96">
        <v>68</v>
      </c>
    </row>
    <row r="35" spans="1:6" ht="15.75" x14ac:dyDescent="0.25">
      <c r="A35" s="94"/>
      <c r="B35" s="95"/>
      <c r="C35" s="12">
        <v>2</v>
      </c>
      <c r="D35" s="45" t="s">
        <v>372</v>
      </c>
      <c r="E35" s="8">
        <v>19</v>
      </c>
      <c r="F35" s="96"/>
    </row>
    <row r="36" spans="1:6" ht="15.75" x14ac:dyDescent="0.25">
      <c r="A36" s="94"/>
      <c r="B36" s="95"/>
      <c r="C36" s="12">
        <v>3</v>
      </c>
      <c r="D36" s="45" t="s">
        <v>373</v>
      </c>
      <c r="E36" s="8">
        <v>9</v>
      </c>
      <c r="F36" s="96"/>
    </row>
    <row r="37" spans="1:6" ht="15.75" x14ac:dyDescent="0.25">
      <c r="A37" s="94"/>
      <c r="B37" s="95"/>
      <c r="C37" s="12">
        <v>4</v>
      </c>
      <c r="D37" s="45" t="s">
        <v>374</v>
      </c>
      <c r="E37" s="8">
        <v>6</v>
      </c>
      <c r="F37" s="96"/>
    </row>
    <row r="38" spans="1:6" ht="15.75" x14ac:dyDescent="0.25">
      <c r="A38" s="94"/>
      <c r="B38" s="95"/>
      <c r="C38" s="12">
        <v>5</v>
      </c>
      <c r="D38" s="45" t="s">
        <v>375</v>
      </c>
      <c r="E38" s="8">
        <v>6</v>
      </c>
      <c r="F38" s="96"/>
    </row>
    <row r="39" spans="1:6" ht="15.75" x14ac:dyDescent="0.25">
      <c r="A39" s="94"/>
      <c r="B39" s="95"/>
      <c r="C39" s="12">
        <v>6</v>
      </c>
      <c r="D39" s="46" t="s">
        <v>376</v>
      </c>
      <c r="E39" s="8">
        <v>1</v>
      </c>
      <c r="F39" s="96"/>
    </row>
    <row r="40" spans="1:6" ht="15.75" x14ac:dyDescent="0.25">
      <c r="A40" s="94"/>
      <c r="B40" s="95"/>
      <c r="C40" s="12">
        <v>7</v>
      </c>
      <c r="D40" s="45" t="s">
        <v>377</v>
      </c>
      <c r="E40" s="8">
        <v>9</v>
      </c>
      <c r="F40" s="96"/>
    </row>
    <row r="41" spans="1:6" ht="15.75" x14ac:dyDescent="0.25">
      <c r="A41" s="94"/>
      <c r="B41" s="95"/>
      <c r="C41" s="12">
        <v>8</v>
      </c>
      <c r="D41" s="45" t="s">
        <v>379</v>
      </c>
      <c r="E41" s="8">
        <v>19</v>
      </c>
      <c r="F41" s="96"/>
    </row>
    <row r="42" spans="1:6" ht="15.75" x14ac:dyDescent="0.25">
      <c r="A42" s="94"/>
      <c r="B42" s="95"/>
      <c r="C42" s="12">
        <v>9</v>
      </c>
      <c r="D42" s="45" t="s">
        <v>380</v>
      </c>
      <c r="E42" s="8">
        <v>17</v>
      </c>
      <c r="F42" s="96"/>
    </row>
    <row r="43" spans="1:6" ht="15.75" x14ac:dyDescent="0.25">
      <c r="A43" s="94"/>
      <c r="B43" s="95"/>
      <c r="C43" s="12">
        <v>10</v>
      </c>
      <c r="D43" s="45" t="s">
        <v>381</v>
      </c>
      <c r="E43" s="8">
        <v>5</v>
      </c>
      <c r="F43" s="96"/>
    </row>
    <row r="44" spans="1:6" ht="15.75" x14ac:dyDescent="0.25">
      <c r="A44" s="94"/>
      <c r="B44" s="95"/>
      <c r="C44" s="12">
        <v>11</v>
      </c>
      <c r="D44" s="45" t="s">
        <v>382</v>
      </c>
      <c r="E44" s="8">
        <v>4</v>
      </c>
      <c r="F44" s="96"/>
    </row>
    <row r="45" spans="1:6" ht="15.75" x14ac:dyDescent="0.25">
      <c r="A45" s="94"/>
      <c r="B45" s="95"/>
      <c r="C45" s="12">
        <v>12</v>
      </c>
      <c r="D45" s="45" t="s">
        <v>383</v>
      </c>
      <c r="E45" s="8">
        <v>4</v>
      </c>
      <c r="F45" s="96"/>
    </row>
    <row r="46" spans="1:6" ht="15.75" x14ac:dyDescent="0.25">
      <c r="A46" s="94"/>
      <c r="B46" s="95"/>
      <c r="C46" s="12">
        <v>13</v>
      </c>
      <c r="D46" s="45" t="s">
        <v>384</v>
      </c>
      <c r="E46" s="8">
        <v>5</v>
      </c>
      <c r="F46" s="96"/>
    </row>
    <row r="47" spans="1:6" ht="15.75" x14ac:dyDescent="0.25">
      <c r="A47" s="94"/>
      <c r="B47" s="95"/>
      <c r="C47" s="12"/>
      <c r="D47" s="47" t="s">
        <v>35</v>
      </c>
      <c r="E47" s="9">
        <f>SUM(E34:E46)</f>
        <v>123</v>
      </c>
      <c r="F47" s="96"/>
    </row>
    <row r="48" spans="1:6" ht="15.75" x14ac:dyDescent="0.25">
      <c r="A48" s="48"/>
      <c r="B48" s="22"/>
      <c r="C48" s="22"/>
      <c r="D48" s="45"/>
      <c r="E48" s="8"/>
      <c r="F48" s="49"/>
    </row>
    <row r="49" spans="1:6" ht="15.75" x14ac:dyDescent="0.25">
      <c r="A49" s="94">
        <v>6</v>
      </c>
      <c r="B49" s="95" t="s">
        <v>398</v>
      </c>
      <c r="C49" s="12">
        <v>1</v>
      </c>
      <c r="D49" s="45" t="s">
        <v>371</v>
      </c>
      <c r="E49" s="8">
        <v>19</v>
      </c>
      <c r="F49" s="96">
        <v>68</v>
      </c>
    </row>
    <row r="50" spans="1:6" ht="15.75" x14ac:dyDescent="0.25">
      <c r="A50" s="94"/>
      <c r="B50" s="95"/>
      <c r="C50" s="12">
        <v>2</v>
      </c>
      <c r="D50" s="45" t="s">
        <v>372</v>
      </c>
      <c r="E50" s="8">
        <v>19</v>
      </c>
      <c r="F50" s="96"/>
    </row>
    <row r="51" spans="1:6" ht="15.75" x14ac:dyDescent="0.25">
      <c r="A51" s="94"/>
      <c r="B51" s="95"/>
      <c r="C51" s="12">
        <v>3</v>
      </c>
      <c r="D51" s="45" t="s">
        <v>373</v>
      </c>
      <c r="E51" s="8">
        <v>9</v>
      </c>
      <c r="F51" s="96"/>
    </row>
    <row r="52" spans="1:6" ht="15.75" x14ac:dyDescent="0.25">
      <c r="A52" s="94"/>
      <c r="B52" s="95"/>
      <c r="C52" s="12">
        <v>4</v>
      </c>
      <c r="D52" s="45" t="s">
        <v>399</v>
      </c>
      <c r="E52" s="8">
        <v>6</v>
      </c>
      <c r="F52" s="96"/>
    </row>
    <row r="53" spans="1:6" ht="15.75" x14ac:dyDescent="0.25">
      <c r="A53" s="94"/>
      <c r="B53" s="95"/>
      <c r="C53" s="12">
        <v>5</v>
      </c>
      <c r="D53" s="45" t="s">
        <v>375</v>
      </c>
      <c r="E53" s="8">
        <v>6</v>
      </c>
      <c r="F53" s="96"/>
    </row>
    <row r="54" spans="1:6" ht="15.75" x14ac:dyDescent="0.25">
      <c r="A54" s="94"/>
      <c r="B54" s="95"/>
      <c r="C54" s="12">
        <v>6</v>
      </c>
      <c r="D54" s="46" t="s">
        <v>400</v>
      </c>
      <c r="E54" s="8">
        <v>1</v>
      </c>
      <c r="F54" s="96"/>
    </row>
    <row r="55" spans="1:6" ht="15.75" x14ac:dyDescent="0.25">
      <c r="A55" s="94"/>
      <c r="B55" s="95"/>
      <c r="C55" s="12">
        <v>7</v>
      </c>
      <c r="D55" s="45" t="s">
        <v>377</v>
      </c>
      <c r="E55" s="8">
        <v>9</v>
      </c>
      <c r="F55" s="96"/>
    </row>
    <row r="56" spans="1:6" ht="15.75" x14ac:dyDescent="0.25">
      <c r="A56" s="94"/>
      <c r="B56" s="95"/>
      <c r="C56" s="12">
        <v>8</v>
      </c>
      <c r="D56" s="45" t="s">
        <v>386</v>
      </c>
      <c r="E56" s="8">
        <v>19</v>
      </c>
      <c r="F56" s="96"/>
    </row>
    <row r="57" spans="1:6" ht="15.75" x14ac:dyDescent="0.25">
      <c r="A57" s="94"/>
      <c r="B57" s="95"/>
      <c r="C57" s="12">
        <v>9</v>
      </c>
      <c r="D57" s="45" t="s">
        <v>387</v>
      </c>
      <c r="E57" s="8">
        <v>19</v>
      </c>
      <c r="F57" s="96"/>
    </row>
    <row r="58" spans="1:6" ht="15.75" x14ac:dyDescent="0.25">
      <c r="A58" s="94"/>
      <c r="B58" s="95"/>
      <c r="C58" s="12">
        <v>10</v>
      </c>
      <c r="D58" s="45" t="s">
        <v>401</v>
      </c>
      <c r="E58" s="8">
        <v>6</v>
      </c>
      <c r="F58" s="96"/>
    </row>
    <row r="59" spans="1:6" ht="15.75" x14ac:dyDescent="0.25">
      <c r="A59" s="94"/>
      <c r="B59" s="95"/>
      <c r="C59" s="12">
        <v>11</v>
      </c>
      <c r="D59" s="45" t="s">
        <v>389</v>
      </c>
      <c r="E59" s="8">
        <v>5</v>
      </c>
      <c r="F59" s="96"/>
    </row>
    <row r="60" spans="1:6" ht="15.75" x14ac:dyDescent="0.25">
      <c r="A60" s="94"/>
      <c r="B60" s="95"/>
      <c r="C60" s="12">
        <v>12</v>
      </c>
      <c r="D60" s="45" t="s">
        <v>402</v>
      </c>
      <c r="E60" s="8">
        <v>5</v>
      </c>
      <c r="F60" s="96"/>
    </row>
    <row r="61" spans="1:6" ht="15.75" x14ac:dyDescent="0.25">
      <c r="A61" s="94"/>
      <c r="B61" s="95"/>
      <c r="C61" s="12"/>
      <c r="D61" s="47" t="s">
        <v>35</v>
      </c>
      <c r="E61" s="9">
        <f>SUM(E49:E60)</f>
        <v>123</v>
      </c>
      <c r="F61" s="96"/>
    </row>
    <row r="62" spans="1:6" ht="15.75" x14ac:dyDescent="0.25">
      <c r="A62" s="48"/>
      <c r="B62" s="22"/>
      <c r="C62" s="22"/>
      <c r="D62" s="45"/>
      <c r="E62" s="8"/>
      <c r="F62" s="49"/>
    </row>
    <row r="63" spans="1:6" ht="15.75" x14ac:dyDescent="0.25">
      <c r="A63" s="94">
        <v>7</v>
      </c>
      <c r="B63" s="95" t="s">
        <v>403</v>
      </c>
      <c r="C63" s="12">
        <v>1</v>
      </c>
      <c r="D63" s="45" t="s">
        <v>404</v>
      </c>
      <c r="E63" s="8">
        <v>19</v>
      </c>
      <c r="F63" s="96">
        <v>58</v>
      </c>
    </row>
    <row r="64" spans="1:6" ht="15.75" x14ac:dyDescent="0.25">
      <c r="A64" s="94"/>
      <c r="B64" s="95"/>
      <c r="C64" s="12">
        <v>2</v>
      </c>
      <c r="D64" s="45" t="s">
        <v>372</v>
      </c>
      <c r="E64" s="8">
        <v>19</v>
      </c>
      <c r="F64" s="96"/>
    </row>
    <row r="65" spans="1:6" ht="15.75" x14ac:dyDescent="0.25">
      <c r="A65" s="94"/>
      <c r="B65" s="95"/>
      <c r="C65" s="12">
        <v>3</v>
      </c>
      <c r="D65" s="45" t="s">
        <v>373</v>
      </c>
      <c r="E65" s="8">
        <v>9</v>
      </c>
      <c r="F65" s="96"/>
    </row>
    <row r="66" spans="1:6" ht="15.75" x14ac:dyDescent="0.25">
      <c r="A66" s="94"/>
      <c r="B66" s="95"/>
      <c r="C66" s="12">
        <v>4</v>
      </c>
      <c r="D66" s="45" t="s">
        <v>399</v>
      </c>
      <c r="E66" s="8">
        <v>6</v>
      </c>
      <c r="F66" s="96"/>
    </row>
    <row r="67" spans="1:6" ht="15.75" x14ac:dyDescent="0.25">
      <c r="A67" s="94"/>
      <c r="B67" s="95"/>
      <c r="C67" s="12">
        <v>5</v>
      </c>
      <c r="D67" s="45" t="s">
        <v>375</v>
      </c>
      <c r="E67" s="8">
        <v>6</v>
      </c>
      <c r="F67" s="96"/>
    </row>
    <row r="68" spans="1:6" ht="15.75" customHeight="1" x14ac:dyDescent="0.25">
      <c r="A68" s="94"/>
      <c r="B68" s="95"/>
      <c r="C68" s="12">
        <v>6</v>
      </c>
      <c r="D68" s="46" t="s">
        <v>376</v>
      </c>
      <c r="E68" s="8">
        <v>1</v>
      </c>
      <c r="F68" s="96"/>
    </row>
    <row r="69" spans="1:6" ht="15.75" x14ac:dyDescent="0.25">
      <c r="A69" s="94"/>
      <c r="B69" s="95"/>
      <c r="C69" s="12">
        <v>7</v>
      </c>
      <c r="D69" s="45" t="s">
        <v>377</v>
      </c>
      <c r="E69" s="8">
        <v>9</v>
      </c>
      <c r="F69" s="96"/>
    </row>
    <row r="70" spans="1:6" ht="15.75" x14ac:dyDescent="0.25">
      <c r="A70" s="94"/>
      <c r="B70" s="95"/>
      <c r="C70" s="12">
        <v>8</v>
      </c>
      <c r="D70" s="45" t="s">
        <v>405</v>
      </c>
      <c r="E70" s="8">
        <v>12</v>
      </c>
      <c r="F70" s="96"/>
    </row>
    <row r="71" spans="1:6" ht="15.75" x14ac:dyDescent="0.25">
      <c r="A71" s="94"/>
      <c r="B71" s="95"/>
      <c r="C71" s="12">
        <v>9</v>
      </c>
      <c r="D71" s="45" t="s">
        <v>393</v>
      </c>
      <c r="E71" s="8">
        <v>11</v>
      </c>
      <c r="F71" s="96"/>
    </row>
    <row r="72" spans="1:6" ht="15.75" x14ac:dyDescent="0.25">
      <c r="A72" s="94"/>
      <c r="B72" s="95"/>
      <c r="C72" s="12">
        <v>10</v>
      </c>
      <c r="D72" s="45" t="s">
        <v>394</v>
      </c>
      <c r="E72" s="8">
        <v>5</v>
      </c>
      <c r="F72" s="96"/>
    </row>
    <row r="73" spans="1:6" ht="15.75" x14ac:dyDescent="0.25">
      <c r="A73" s="94"/>
      <c r="B73" s="95"/>
      <c r="C73" s="12">
        <v>11</v>
      </c>
      <c r="D73" s="50" t="s">
        <v>406</v>
      </c>
      <c r="E73" s="8">
        <v>4</v>
      </c>
      <c r="F73" s="96"/>
    </row>
    <row r="74" spans="1:6" ht="15.75" x14ac:dyDescent="0.25">
      <c r="A74" s="94"/>
      <c r="B74" s="95"/>
      <c r="C74" s="12">
        <v>12</v>
      </c>
      <c r="D74" s="50" t="s">
        <v>396</v>
      </c>
      <c r="E74" s="8">
        <v>4</v>
      </c>
      <c r="F74" s="96"/>
    </row>
    <row r="75" spans="1:6" ht="15.75" x14ac:dyDescent="0.25">
      <c r="A75" s="94"/>
      <c r="B75" s="95"/>
      <c r="C75" s="12"/>
      <c r="D75" s="47" t="s">
        <v>35</v>
      </c>
      <c r="E75" s="9">
        <f>SUM(E63:E74)</f>
        <v>105</v>
      </c>
      <c r="F75" s="96"/>
    </row>
    <row r="76" spans="1:6" ht="15.75" x14ac:dyDescent="0.25">
      <c r="A76" s="48"/>
      <c r="B76" s="22"/>
      <c r="C76" s="22"/>
      <c r="D76" s="45"/>
      <c r="E76" s="8"/>
      <c r="F76" s="49"/>
    </row>
    <row r="77" spans="1:6" ht="15.75" customHeight="1" x14ac:dyDescent="0.25">
      <c r="A77" s="127">
        <v>8</v>
      </c>
      <c r="B77" s="130" t="s">
        <v>407</v>
      </c>
      <c r="C77" s="12">
        <v>1</v>
      </c>
      <c r="D77" s="45" t="s">
        <v>408</v>
      </c>
      <c r="E77" s="8">
        <v>19</v>
      </c>
      <c r="F77" s="121">
        <v>60</v>
      </c>
    </row>
    <row r="78" spans="1:6" ht="15.75" x14ac:dyDescent="0.25">
      <c r="A78" s="128"/>
      <c r="B78" s="131"/>
      <c r="C78" s="12">
        <v>2</v>
      </c>
      <c r="D78" s="45" t="s">
        <v>380</v>
      </c>
      <c r="E78" s="8">
        <v>17</v>
      </c>
      <c r="F78" s="122"/>
    </row>
    <row r="79" spans="1:6" ht="15.75" x14ac:dyDescent="0.25">
      <c r="A79" s="128"/>
      <c r="B79" s="131"/>
      <c r="C79" s="12">
        <v>3</v>
      </c>
      <c r="D79" s="45" t="s">
        <v>409</v>
      </c>
      <c r="E79" s="8">
        <v>5</v>
      </c>
      <c r="F79" s="122"/>
    </row>
    <row r="80" spans="1:6" ht="15.75" x14ac:dyDescent="0.25">
      <c r="A80" s="128"/>
      <c r="B80" s="131"/>
      <c r="C80" s="12">
        <v>4</v>
      </c>
      <c r="D80" s="45" t="s">
        <v>382</v>
      </c>
      <c r="E80" s="8">
        <v>4</v>
      </c>
      <c r="F80" s="122"/>
    </row>
    <row r="81" spans="1:13" ht="15.75" x14ac:dyDescent="0.25">
      <c r="A81" s="128"/>
      <c r="B81" s="131"/>
      <c r="C81" s="12">
        <v>5</v>
      </c>
      <c r="D81" s="45" t="s">
        <v>383</v>
      </c>
      <c r="E81" s="8">
        <v>4</v>
      </c>
      <c r="F81" s="122"/>
      <c r="M81" s="51"/>
    </row>
    <row r="82" spans="1:13" ht="15.75" x14ac:dyDescent="0.25">
      <c r="A82" s="128"/>
      <c r="B82" s="131"/>
      <c r="C82" s="12">
        <v>6</v>
      </c>
      <c r="D82" s="45" t="s">
        <v>384</v>
      </c>
      <c r="E82" s="8">
        <v>5</v>
      </c>
      <c r="F82" s="122"/>
    </row>
    <row r="83" spans="1:13" ht="15.75" x14ac:dyDescent="0.25">
      <c r="A83" s="128"/>
      <c r="B83" s="131"/>
      <c r="C83" s="12">
        <v>7</v>
      </c>
      <c r="D83" s="45" t="s">
        <v>386</v>
      </c>
      <c r="E83" s="8">
        <v>19</v>
      </c>
      <c r="F83" s="122"/>
    </row>
    <row r="84" spans="1:13" ht="15.75" x14ac:dyDescent="0.25">
      <c r="A84" s="128"/>
      <c r="B84" s="131"/>
      <c r="C84" s="12">
        <v>8</v>
      </c>
      <c r="D84" s="45" t="s">
        <v>387</v>
      </c>
      <c r="E84" s="8">
        <v>19</v>
      </c>
      <c r="F84" s="122"/>
    </row>
    <row r="85" spans="1:13" ht="15.75" x14ac:dyDescent="0.25">
      <c r="A85" s="128"/>
      <c r="B85" s="131"/>
      <c r="C85" s="12">
        <v>9</v>
      </c>
      <c r="D85" s="45" t="s">
        <v>388</v>
      </c>
      <c r="E85" s="8">
        <v>6</v>
      </c>
      <c r="F85" s="122"/>
    </row>
    <row r="86" spans="1:13" ht="15.75" x14ac:dyDescent="0.25">
      <c r="A86" s="128"/>
      <c r="B86" s="131"/>
      <c r="C86" s="12">
        <v>10</v>
      </c>
      <c r="D86" s="45" t="s">
        <v>389</v>
      </c>
      <c r="E86" s="8">
        <v>5</v>
      </c>
      <c r="F86" s="122"/>
    </row>
    <row r="87" spans="1:13" ht="15.75" x14ac:dyDescent="0.25">
      <c r="A87" s="128"/>
      <c r="B87" s="131"/>
      <c r="C87" s="12">
        <v>11</v>
      </c>
      <c r="D87" s="45" t="s">
        <v>390</v>
      </c>
      <c r="E87" s="8">
        <v>5</v>
      </c>
      <c r="F87" s="122"/>
    </row>
    <row r="88" spans="1:13" ht="15.75" x14ac:dyDescent="0.25">
      <c r="A88" s="129"/>
      <c r="B88" s="132"/>
      <c r="C88" s="12"/>
      <c r="D88" s="47" t="s">
        <v>35</v>
      </c>
      <c r="E88" s="9">
        <f>SUM(E77:E87)</f>
        <v>108</v>
      </c>
      <c r="F88" s="123"/>
    </row>
    <row r="89" spans="1:13" ht="15.75" x14ac:dyDescent="0.25">
      <c r="A89" s="48"/>
      <c r="B89" s="22"/>
      <c r="C89" s="22"/>
      <c r="D89" s="45"/>
      <c r="E89" s="8"/>
      <c r="F89" s="49"/>
    </row>
    <row r="90" spans="1:13" ht="15.75" x14ac:dyDescent="0.25">
      <c r="A90" s="94">
        <v>9</v>
      </c>
      <c r="B90" s="95" t="s">
        <v>410</v>
      </c>
      <c r="C90" s="12">
        <v>1</v>
      </c>
      <c r="D90" s="45" t="s">
        <v>408</v>
      </c>
      <c r="E90" s="8">
        <v>19</v>
      </c>
      <c r="F90" s="96">
        <v>50</v>
      </c>
    </row>
    <row r="91" spans="1:13" ht="15.75" x14ac:dyDescent="0.25">
      <c r="A91" s="94"/>
      <c r="B91" s="95"/>
      <c r="C91" s="12">
        <v>2</v>
      </c>
      <c r="D91" s="45" t="s">
        <v>380</v>
      </c>
      <c r="E91" s="8">
        <v>17</v>
      </c>
      <c r="F91" s="96"/>
    </row>
    <row r="92" spans="1:13" ht="15.75" x14ac:dyDescent="0.25">
      <c r="A92" s="94"/>
      <c r="B92" s="95"/>
      <c r="C92" s="12">
        <v>3</v>
      </c>
      <c r="D92" s="45" t="s">
        <v>409</v>
      </c>
      <c r="E92" s="8">
        <v>5</v>
      </c>
      <c r="F92" s="96"/>
    </row>
    <row r="93" spans="1:13" ht="15.75" x14ac:dyDescent="0.25">
      <c r="A93" s="94"/>
      <c r="B93" s="95"/>
      <c r="C93" s="12">
        <v>4</v>
      </c>
      <c r="D93" s="45" t="s">
        <v>382</v>
      </c>
      <c r="E93" s="8">
        <v>4</v>
      </c>
      <c r="F93" s="96"/>
    </row>
    <row r="94" spans="1:13" ht="15.75" x14ac:dyDescent="0.25">
      <c r="A94" s="127"/>
      <c r="B94" s="130"/>
      <c r="C94" s="12">
        <v>5</v>
      </c>
      <c r="D94" s="45" t="s">
        <v>383</v>
      </c>
      <c r="E94" s="8">
        <v>4</v>
      </c>
      <c r="F94" s="121"/>
    </row>
    <row r="95" spans="1:13" ht="15.75" x14ac:dyDescent="0.25">
      <c r="A95" s="128"/>
      <c r="B95" s="131"/>
      <c r="C95" s="12">
        <v>6</v>
      </c>
      <c r="D95" s="45" t="s">
        <v>384</v>
      </c>
      <c r="E95" s="8">
        <v>5</v>
      </c>
      <c r="F95" s="122"/>
    </row>
    <row r="96" spans="1:13" ht="15.75" x14ac:dyDescent="0.25">
      <c r="A96" s="128"/>
      <c r="B96" s="131"/>
      <c r="C96" s="12">
        <v>7</v>
      </c>
      <c r="D96" s="45" t="s">
        <v>392</v>
      </c>
      <c r="E96" s="8">
        <v>12</v>
      </c>
      <c r="F96" s="122"/>
    </row>
    <row r="97" spans="1:6" ht="15.75" x14ac:dyDescent="0.25">
      <c r="A97" s="128"/>
      <c r="B97" s="131"/>
      <c r="C97" s="12">
        <v>8</v>
      </c>
      <c r="D97" s="45" t="s">
        <v>393</v>
      </c>
      <c r="E97" s="8">
        <v>11</v>
      </c>
      <c r="F97" s="122"/>
    </row>
    <row r="98" spans="1:6" ht="15.75" x14ac:dyDescent="0.25">
      <c r="A98" s="128"/>
      <c r="B98" s="131"/>
      <c r="C98" s="12">
        <v>9</v>
      </c>
      <c r="D98" s="45" t="s">
        <v>394</v>
      </c>
      <c r="E98" s="8">
        <v>5</v>
      </c>
      <c r="F98" s="122"/>
    </row>
    <row r="99" spans="1:6" ht="15.75" x14ac:dyDescent="0.25">
      <c r="A99" s="128"/>
      <c r="B99" s="131"/>
      <c r="C99" s="12">
        <v>10</v>
      </c>
      <c r="D99" s="45" t="s">
        <v>406</v>
      </c>
      <c r="E99" s="8">
        <v>4</v>
      </c>
      <c r="F99" s="122"/>
    </row>
    <row r="100" spans="1:6" ht="15.75" x14ac:dyDescent="0.25">
      <c r="A100" s="128"/>
      <c r="B100" s="131"/>
      <c r="C100" s="12">
        <v>11</v>
      </c>
      <c r="D100" s="45" t="s">
        <v>396</v>
      </c>
      <c r="E100" s="8">
        <v>4</v>
      </c>
      <c r="F100" s="122"/>
    </row>
    <row r="101" spans="1:6" ht="15.75" x14ac:dyDescent="0.25">
      <c r="A101" s="129"/>
      <c r="B101" s="132"/>
      <c r="C101" s="12"/>
      <c r="D101" s="47" t="s">
        <v>35</v>
      </c>
      <c r="E101" s="9">
        <f>SUM(E90:E100)</f>
        <v>90</v>
      </c>
      <c r="F101" s="123"/>
    </row>
    <row r="102" spans="1:6" ht="15.75" x14ac:dyDescent="0.25">
      <c r="A102" s="48"/>
      <c r="B102" s="22"/>
      <c r="C102" s="22"/>
      <c r="D102" s="45"/>
      <c r="E102" s="8"/>
      <c r="F102" s="49"/>
    </row>
    <row r="103" spans="1:6" ht="15.75" x14ac:dyDescent="0.25">
      <c r="A103" s="94">
        <v>10</v>
      </c>
      <c r="B103" s="95" t="s">
        <v>411</v>
      </c>
      <c r="C103" s="12">
        <v>1</v>
      </c>
      <c r="D103" s="45" t="s">
        <v>386</v>
      </c>
      <c r="E103" s="8">
        <v>19</v>
      </c>
      <c r="F103" s="96">
        <v>50</v>
      </c>
    </row>
    <row r="104" spans="1:6" ht="15.75" x14ac:dyDescent="0.25">
      <c r="A104" s="94"/>
      <c r="B104" s="95"/>
      <c r="C104" s="12">
        <v>2</v>
      </c>
      <c r="D104" s="45" t="s">
        <v>387</v>
      </c>
      <c r="E104" s="8">
        <v>19</v>
      </c>
      <c r="F104" s="96"/>
    </row>
    <row r="105" spans="1:6" ht="15.75" customHeight="1" x14ac:dyDescent="0.25">
      <c r="A105" s="94"/>
      <c r="B105" s="95"/>
      <c r="C105" s="12">
        <v>3</v>
      </c>
      <c r="D105" s="45" t="s">
        <v>388</v>
      </c>
      <c r="E105" s="8">
        <v>6</v>
      </c>
      <c r="F105" s="96"/>
    </row>
    <row r="106" spans="1:6" ht="15.75" x14ac:dyDescent="0.25">
      <c r="A106" s="94"/>
      <c r="B106" s="95"/>
      <c r="C106" s="12">
        <v>4</v>
      </c>
      <c r="D106" s="45" t="s">
        <v>389</v>
      </c>
      <c r="E106" s="8">
        <v>5</v>
      </c>
      <c r="F106" s="96"/>
    </row>
    <row r="107" spans="1:6" ht="15.75" x14ac:dyDescent="0.25">
      <c r="A107" s="94"/>
      <c r="B107" s="95"/>
      <c r="C107" s="12">
        <v>5</v>
      </c>
      <c r="D107" s="45" t="s">
        <v>390</v>
      </c>
      <c r="E107" s="8">
        <v>5</v>
      </c>
      <c r="F107" s="96"/>
    </row>
    <row r="108" spans="1:6" ht="15.75" x14ac:dyDescent="0.25">
      <c r="A108" s="94"/>
      <c r="B108" s="95"/>
      <c r="C108" s="12">
        <v>6</v>
      </c>
      <c r="D108" s="45" t="s">
        <v>392</v>
      </c>
      <c r="E108" s="8">
        <v>12</v>
      </c>
      <c r="F108" s="96"/>
    </row>
    <row r="109" spans="1:6" ht="15.75" x14ac:dyDescent="0.25">
      <c r="A109" s="94"/>
      <c r="B109" s="95"/>
      <c r="C109" s="12">
        <v>7</v>
      </c>
      <c r="D109" s="45" t="s">
        <v>393</v>
      </c>
      <c r="E109" s="8">
        <v>11</v>
      </c>
      <c r="F109" s="96"/>
    </row>
    <row r="110" spans="1:6" ht="15.75" x14ac:dyDescent="0.25">
      <c r="A110" s="94"/>
      <c r="B110" s="95"/>
      <c r="C110" s="12">
        <v>8</v>
      </c>
      <c r="D110" s="45" t="s">
        <v>394</v>
      </c>
      <c r="E110" s="8">
        <v>5</v>
      </c>
      <c r="F110" s="96"/>
    </row>
    <row r="111" spans="1:6" ht="15.75" x14ac:dyDescent="0.25">
      <c r="A111" s="94"/>
      <c r="B111" s="95"/>
      <c r="C111" s="12">
        <v>9</v>
      </c>
      <c r="D111" s="45" t="s">
        <v>406</v>
      </c>
      <c r="E111" s="8">
        <v>4</v>
      </c>
      <c r="F111" s="96"/>
    </row>
    <row r="112" spans="1:6" ht="15.75" customHeight="1" x14ac:dyDescent="0.25">
      <c r="A112" s="94"/>
      <c r="B112" s="95"/>
      <c r="C112" s="12">
        <v>10</v>
      </c>
      <c r="D112" s="45" t="s">
        <v>396</v>
      </c>
      <c r="E112" s="8">
        <v>4</v>
      </c>
      <c r="F112" s="96"/>
    </row>
    <row r="113" spans="1:6" ht="15.75" x14ac:dyDescent="0.25">
      <c r="A113" s="94"/>
      <c r="B113" s="95"/>
      <c r="C113" s="12"/>
      <c r="D113" s="47" t="s">
        <v>35</v>
      </c>
      <c r="E113" s="9">
        <f>SUM(E103:E112)</f>
        <v>90</v>
      </c>
      <c r="F113" s="96"/>
    </row>
    <row r="114" spans="1:6" ht="15.75" x14ac:dyDescent="0.25">
      <c r="A114" s="48"/>
      <c r="B114" s="22"/>
      <c r="C114" s="22"/>
      <c r="D114" s="45"/>
      <c r="E114" s="8"/>
      <c r="F114" s="49"/>
    </row>
    <row r="115" spans="1:6" ht="15.75" x14ac:dyDescent="0.25">
      <c r="A115" s="94">
        <v>11</v>
      </c>
      <c r="B115" s="95" t="s">
        <v>412</v>
      </c>
      <c r="C115" s="12">
        <v>1</v>
      </c>
      <c r="D115" s="1" t="s">
        <v>371</v>
      </c>
      <c r="E115" s="8">
        <v>19</v>
      </c>
      <c r="F115" s="96">
        <v>118</v>
      </c>
    </row>
    <row r="116" spans="1:6" ht="15.75" x14ac:dyDescent="0.25">
      <c r="A116" s="94"/>
      <c r="B116" s="95"/>
      <c r="C116" s="12">
        <v>2</v>
      </c>
      <c r="D116" s="45" t="s">
        <v>372</v>
      </c>
      <c r="E116" s="8">
        <v>19</v>
      </c>
      <c r="F116" s="96"/>
    </row>
    <row r="117" spans="1:6" ht="15.75" x14ac:dyDescent="0.25">
      <c r="A117" s="94"/>
      <c r="B117" s="95"/>
      <c r="C117" s="12">
        <v>3</v>
      </c>
      <c r="D117" s="45" t="s">
        <v>373</v>
      </c>
      <c r="E117" s="8">
        <v>9</v>
      </c>
      <c r="F117" s="96"/>
    </row>
    <row r="118" spans="1:6" ht="15.75" x14ac:dyDescent="0.25">
      <c r="A118" s="94"/>
      <c r="B118" s="95"/>
      <c r="C118" s="12">
        <v>4</v>
      </c>
      <c r="D118" s="45" t="s">
        <v>374</v>
      </c>
      <c r="E118" s="8">
        <v>6</v>
      </c>
      <c r="F118" s="96"/>
    </row>
    <row r="119" spans="1:6" ht="15.75" x14ac:dyDescent="0.25">
      <c r="A119" s="94"/>
      <c r="B119" s="95"/>
      <c r="C119" s="12">
        <v>5</v>
      </c>
      <c r="D119" s="45" t="s">
        <v>375</v>
      </c>
      <c r="E119" s="8">
        <v>6</v>
      </c>
      <c r="F119" s="96"/>
    </row>
    <row r="120" spans="1:6" ht="15.75" x14ac:dyDescent="0.25">
      <c r="A120" s="94"/>
      <c r="B120" s="95"/>
      <c r="C120" s="12">
        <v>6</v>
      </c>
      <c r="D120" s="46" t="s">
        <v>376</v>
      </c>
      <c r="E120" s="8">
        <v>1</v>
      </c>
      <c r="F120" s="96"/>
    </row>
    <row r="121" spans="1:6" ht="15.75" customHeight="1" x14ac:dyDescent="0.25">
      <c r="A121" s="94"/>
      <c r="B121" s="95"/>
      <c r="C121" s="12">
        <v>7</v>
      </c>
      <c r="D121" s="45" t="s">
        <v>377</v>
      </c>
      <c r="E121" s="8">
        <v>9</v>
      </c>
      <c r="F121" s="96"/>
    </row>
    <row r="122" spans="1:6" ht="15.75" customHeight="1" x14ac:dyDescent="0.25">
      <c r="A122" s="94"/>
      <c r="B122" s="95"/>
      <c r="C122" s="12">
        <v>8</v>
      </c>
      <c r="D122" s="45" t="s">
        <v>379</v>
      </c>
      <c r="E122" s="8">
        <v>19</v>
      </c>
      <c r="F122" s="96"/>
    </row>
    <row r="123" spans="1:6" ht="15.75" x14ac:dyDescent="0.25">
      <c r="A123" s="94"/>
      <c r="B123" s="95"/>
      <c r="C123" s="12">
        <v>9</v>
      </c>
      <c r="D123" s="45" t="s">
        <v>380</v>
      </c>
      <c r="E123" s="8">
        <v>17</v>
      </c>
      <c r="F123" s="96"/>
    </row>
    <row r="124" spans="1:6" ht="15.75" x14ac:dyDescent="0.25">
      <c r="A124" s="94"/>
      <c r="B124" s="95"/>
      <c r="C124" s="12">
        <v>10</v>
      </c>
      <c r="D124" s="45" t="s">
        <v>409</v>
      </c>
      <c r="E124" s="8">
        <v>5</v>
      </c>
      <c r="F124" s="96"/>
    </row>
    <row r="125" spans="1:6" ht="15.75" x14ac:dyDescent="0.25">
      <c r="A125" s="94"/>
      <c r="B125" s="95"/>
      <c r="C125" s="12">
        <v>11</v>
      </c>
      <c r="D125" s="45" t="s">
        <v>382</v>
      </c>
      <c r="E125" s="8">
        <v>4</v>
      </c>
      <c r="F125" s="96"/>
    </row>
    <row r="126" spans="1:6" ht="15.75" x14ac:dyDescent="0.25">
      <c r="A126" s="94"/>
      <c r="B126" s="95"/>
      <c r="C126" s="12">
        <v>12</v>
      </c>
      <c r="D126" s="45" t="s">
        <v>383</v>
      </c>
      <c r="E126" s="8">
        <v>4</v>
      </c>
      <c r="F126" s="96"/>
    </row>
    <row r="127" spans="1:6" ht="15.75" x14ac:dyDescent="0.25">
      <c r="A127" s="94"/>
      <c r="B127" s="95"/>
      <c r="C127" s="12">
        <v>13</v>
      </c>
      <c r="D127" s="45" t="s">
        <v>384</v>
      </c>
      <c r="E127" s="8">
        <v>5</v>
      </c>
      <c r="F127" s="96"/>
    </row>
    <row r="128" spans="1:6" ht="15.75" x14ac:dyDescent="0.25">
      <c r="A128" s="94"/>
      <c r="B128" s="95"/>
      <c r="C128" s="12">
        <v>14</v>
      </c>
      <c r="D128" s="45" t="s">
        <v>386</v>
      </c>
      <c r="E128" s="8">
        <v>19</v>
      </c>
      <c r="F128" s="96"/>
    </row>
    <row r="129" spans="1:6" ht="15.75" x14ac:dyDescent="0.25">
      <c r="A129" s="94"/>
      <c r="B129" s="95"/>
      <c r="C129" s="12">
        <v>15</v>
      </c>
      <c r="D129" s="45" t="s">
        <v>387</v>
      </c>
      <c r="E129" s="8">
        <v>19</v>
      </c>
      <c r="F129" s="96"/>
    </row>
    <row r="130" spans="1:6" ht="15.75" x14ac:dyDescent="0.25">
      <c r="A130" s="94"/>
      <c r="B130" s="95"/>
      <c r="C130" s="12">
        <v>16</v>
      </c>
      <c r="D130" s="45" t="s">
        <v>388</v>
      </c>
      <c r="E130" s="8">
        <v>6</v>
      </c>
      <c r="F130" s="96"/>
    </row>
    <row r="131" spans="1:6" ht="15.75" x14ac:dyDescent="0.25">
      <c r="A131" s="94"/>
      <c r="B131" s="95"/>
      <c r="C131" s="12">
        <v>17</v>
      </c>
      <c r="D131" s="45" t="s">
        <v>389</v>
      </c>
      <c r="E131" s="8">
        <v>5</v>
      </c>
      <c r="F131" s="96"/>
    </row>
    <row r="132" spans="1:6" ht="15.75" x14ac:dyDescent="0.25">
      <c r="A132" s="94"/>
      <c r="B132" s="95"/>
      <c r="C132" s="12">
        <v>18</v>
      </c>
      <c r="D132" s="45" t="s">
        <v>390</v>
      </c>
      <c r="E132" s="8">
        <v>5</v>
      </c>
      <c r="F132" s="96"/>
    </row>
    <row r="133" spans="1:6" ht="15.75" x14ac:dyDescent="0.25">
      <c r="A133" s="94"/>
      <c r="B133" s="95"/>
      <c r="C133" s="12">
        <v>19</v>
      </c>
      <c r="D133" s="45" t="s">
        <v>392</v>
      </c>
      <c r="E133" s="8">
        <v>12</v>
      </c>
      <c r="F133" s="96"/>
    </row>
    <row r="134" spans="1:6" ht="15.75" x14ac:dyDescent="0.25">
      <c r="A134" s="94"/>
      <c r="B134" s="95"/>
      <c r="C134" s="12">
        <v>20</v>
      </c>
      <c r="D134" s="45" t="s">
        <v>393</v>
      </c>
      <c r="E134" s="8">
        <v>11</v>
      </c>
      <c r="F134" s="96"/>
    </row>
    <row r="135" spans="1:6" ht="15.75" x14ac:dyDescent="0.25">
      <c r="A135" s="94"/>
      <c r="B135" s="95"/>
      <c r="C135" s="12">
        <v>21</v>
      </c>
      <c r="D135" s="45" t="s">
        <v>394</v>
      </c>
      <c r="E135" s="8">
        <v>5</v>
      </c>
      <c r="F135" s="96"/>
    </row>
    <row r="136" spans="1:6" ht="15.75" x14ac:dyDescent="0.25">
      <c r="A136" s="94"/>
      <c r="B136" s="95"/>
      <c r="C136" s="12">
        <v>22</v>
      </c>
      <c r="D136" s="45" t="s">
        <v>406</v>
      </c>
      <c r="E136" s="8">
        <v>4</v>
      </c>
      <c r="F136" s="96"/>
    </row>
    <row r="137" spans="1:6" ht="15.75" x14ac:dyDescent="0.25">
      <c r="A137" s="94"/>
      <c r="B137" s="95"/>
      <c r="C137" s="12">
        <v>23</v>
      </c>
      <c r="D137" s="45" t="s">
        <v>396</v>
      </c>
      <c r="E137" s="8">
        <v>4</v>
      </c>
      <c r="F137" s="96"/>
    </row>
    <row r="138" spans="1:6" ht="15.75" x14ac:dyDescent="0.25">
      <c r="A138" s="94"/>
      <c r="B138" s="95"/>
      <c r="C138" s="12"/>
      <c r="D138" s="47" t="s">
        <v>35</v>
      </c>
      <c r="E138" s="9">
        <f>SUM(E115:E137)</f>
        <v>213</v>
      </c>
      <c r="F138" s="96"/>
    </row>
    <row r="139" spans="1:6" ht="15.75" x14ac:dyDescent="0.25">
      <c r="A139" s="13"/>
      <c r="B139" s="13"/>
      <c r="C139" s="13"/>
      <c r="D139" s="3"/>
      <c r="E139" s="13"/>
      <c r="F139" s="13"/>
    </row>
    <row r="140" spans="1:6" ht="15.75" x14ac:dyDescent="0.25">
      <c r="A140" s="94">
        <v>12</v>
      </c>
      <c r="B140" s="95" t="s">
        <v>413</v>
      </c>
      <c r="C140" s="12">
        <v>1</v>
      </c>
      <c r="D140" s="1" t="s">
        <v>414</v>
      </c>
      <c r="E140" s="8">
        <v>19</v>
      </c>
      <c r="F140" s="96">
        <v>70</v>
      </c>
    </row>
    <row r="141" spans="1:6" ht="15.75" x14ac:dyDescent="0.25">
      <c r="A141" s="94"/>
      <c r="B141" s="95"/>
      <c r="C141" s="12">
        <v>2</v>
      </c>
      <c r="D141" s="45" t="s">
        <v>415</v>
      </c>
      <c r="E141" s="8">
        <v>19</v>
      </c>
      <c r="F141" s="96"/>
    </row>
    <row r="142" spans="1:6" ht="15.75" x14ac:dyDescent="0.25">
      <c r="A142" s="94"/>
      <c r="B142" s="95"/>
      <c r="C142" s="12">
        <v>3</v>
      </c>
      <c r="D142" s="45" t="s">
        <v>373</v>
      </c>
      <c r="E142" s="8">
        <v>9</v>
      </c>
      <c r="F142" s="96"/>
    </row>
    <row r="143" spans="1:6" ht="15.75" x14ac:dyDescent="0.25">
      <c r="A143" s="94"/>
      <c r="B143" s="95"/>
      <c r="C143" s="12">
        <v>4</v>
      </c>
      <c r="D143" s="45" t="s">
        <v>416</v>
      </c>
      <c r="E143" s="8">
        <v>19</v>
      </c>
      <c r="F143" s="96"/>
    </row>
    <row r="144" spans="1:6" ht="15.75" x14ac:dyDescent="0.25">
      <c r="A144" s="94"/>
      <c r="B144" s="95"/>
      <c r="C144" s="12">
        <v>5</v>
      </c>
      <c r="D144" s="45" t="s">
        <v>375</v>
      </c>
      <c r="E144" s="8">
        <v>6</v>
      </c>
      <c r="F144" s="96"/>
    </row>
    <row r="145" spans="1:6" ht="15.75" x14ac:dyDescent="0.25">
      <c r="A145" s="94"/>
      <c r="B145" s="95"/>
      <c r="C145" s="12">
        <v>6</v>
      </c>
      <c r="D145" s="46" t="s">
        <v>376</v>
      </c>
      <c r="E145" s="8">
        <v>1</v>
      </c>
      <c r="F145" s="96"/>
    </row>
    <row r="146" spans="1:6" ht="15.75" x14ac:dyDescent="0.25">
      <c r="A146" s="94"/>
      <c r="B146" s="95"/>
      <c r="C146" s="12">
        <v>7</v>
      </c>
      <c r="D146" s="45" t="s">
        <v>377</v>
      </c>
      <c r="E146" s="8">
        <v>9</v>
      </c>
      <c r="F146" s="96"/>
    </row>
    <row r="147" spans="1:6" ht="15.75" x14ac:dyDescent="0.25">
      <c r="A147" s="94"/>
      <c r="B147" s="95"/>
      <c r="C147" s="12"/>
      <c r="D147" s="47" t="s">
        <v>35</v>
      </c>
      <c r="E147" s="9">
        <f>SUM(E140:E146)</f>
        <v>82</v>
      </c>
      <c r="F147" s="96"/>
    </row>
    <row r="148" spans="1:6" ht="15.75" x14ac:dyDescent="0.25">
      <c r="A148" s="14"/>
      <c r="B148" s="13"/>
      <c r="C148" s="12"/>
      <c r="D148" s="47"/>
      <c r="E148" s="9"/>
      <c r="F148" s="44"/>
    </row>
    <row r="149" spans="1:6" ht="15.75" x14ac:dyDescent="0.25">
      <c r="A149" s="94">
        <v>13</v>
      </c>
      <c r="B149" s="95" t="s">
        <v>417</v>
      </c>
      <c r="C149" s="12">
        <v>1</v>
      </c>
      <c r="D149" s="45" t="s">
        <v>418</v>
      </c>
      <c r="E149" s="8">
        <v>19</v>
      </c>
      <c r="F149" s="96">
        <v>60</v>
      </c>
    </row>
    <row r="150" spans="1:6" ht="15.75" x14ac:dyDescent="0.25">
      <c r="A150" s="94"/>
      <c r="B150" s="95"/>
      <c r="C150" s="12">
        <v>2</v>
      </c>
      <c r="D150" s="45" t="s">
        <v>419</v>
      </c>
      <c r="E150" s="8">
        <v>19</v>
      </c>
      <c r="F150" s="96"/>
    </row>
    <row r="151" spans="1:6" ht="15.75" x14ac:dyDescent="0.25">
      <c r="A151" s="94"/>
      <c r="B151" s="95"/>
      <c r="C151" s="12">
        <v>3</v>
      </c>
      <c r="D151" s="45" t="s">
        <v>381</v>
      </c>
      <c r="E151" s="8">
        <v>5</v>
      </c>
      <c r="F151" s="96"/>
    </row>
    <row r="152" spans="1:6" ht="15.75" x14ac:dyDescent="0.25">
      <c r="A152" s="94"/>
      <c r="B152" s="95"/>
      <c r="C152" s="12">
        <v>4</v>
      </c>
      <c r="D152" s="45" t="s">
        <v>420</v>
      </c>
      <c r="E152" s="8">
        <v>19</v>
      </c>
      <c r="F152" s="96"/>
    </row>
    <row r="153" spans="1:6" ht="15.75" x14ac:dyDescent="0.25">
      <c r="A153" s="94"/>
      <c r="B153" s="95"/>
      <c r="C153" s="12">
        <v>5</v>
      </c>
      <c r="D153" s="45" t="s">
        <v>383</v>
      </c>
      <c r="E153" s="8">
        <v>4</v>
      </c>
      <c r="F153" s="96"/>
    </row>
    <row r="154" spans="1:6" ht="15.75" x14ac:dyDescent="0.25">
      <c r="A154" s="94"/>
      <c r="B154" s="95"/>
      <c r="C154" s="12">
        <v>6</v>
      </c>
      <c r="D154" s="1" t="s">
        <v>384</v>
      </c>
      <c r="E154" s="8">
        <v>5</v>
      </c>
      <c r="F154" s="96"/>
    </row>
    <row r="155" spans="1:6" ht="15.75" x14ac:dyDescent="0.25">
      <c r="A155" s="94"/>
      <c r="B155" s="95"/>
      <c r="C155" s="12"/>
      <c r="D155" s="47" t="s">
        <v>35</v>
      </c>
      <c r="E155" s="9">
        <f>SUM(E149:E154)</f>
        <v>71</v>
      </c>
      <c r="F155" s="96"/>
    </row>
    <row r="156" spans="1:6" ht="15.75" x14ac:dyDescent="0.25">
      <c r="A156" s="37"/>
      <c r="B156" s="29"/>
      <c r="C156" s="12"/>
      <c r="D156" s="47"/>
      <c r="E156" s="9"/>
      <c r="F156" s="39"/>
    </row>
    <row r="157" spans="1:6" ht="15.75" x14ac:dyDescent="0.25">
      <c r="A157" s="127">
        <v>14</v>
      </c>
      <c r="B157" s="130" t="s">
        <v>421</v>
      </c>
      <c r="C157" s="12">
        <v>1</v>
      </c>
      <c r="D157" s="45" t="s">
        <v>422</v>
      </c>
      <c r="E157" s="8">
        <v>19</v>
      </c>
      <c r="F157" s="121">
        <v>50</v>
      </c>
    </row>
    <row r="158" spans="1:6" ht="15.75" x14ac:dyDescent="0.25">
      <c r="A158" s="128"/>
      <c r="B158" s="131"/>
      <c r="C158" s="12">
        <v>2</v>
      </c>
      <c r="D158" s="45" t="s">
        <v>387</v>
      </c>
      <c r="E158" s="8">
        <v>19</v>
      </c>
      <c r="F158" s="122"/>
    </row>
    <row r="159" spans="1:6" ht="15.75" x14ac:dyDescent="0.25">
      <c r="A159" s="128"/>
      <c r="B159" s="131"/>
      <c r="C159" s="12">
        <v>3</v>
      </c>
      <c r="D159" s="45" t="s">
        <v>390</v>
      </c>
      <c r="E159" s="8">
        <v>5</v>
      </c>
      <c r="F159" s="122"/>
    </row>
    <row r="160" spans="1:6" ht="15.75" x14ac:dyDescent="0.25">
      <c r="A160" s="128"/>
      <c r="B160" s="131"/>
      <c r="C160" s="12">
        <v>4</v>
      </c>
      <c r="D160" s="45" t="s">
        <v>389</v>
      </c>
      <c r="E160" s="8">
        <v>5</v>
      </c>
      <c r="F160" s="122"/>
    </row>
    <row r="161" spans="1:6" ht="15.75" x14ac:dyDescent="0.25">
      <c r="A161" s="128"/>
      <c r="B161" s="131"/>
      <c r="C161" s="12">
        <v>5</v>
      </c>
      <c r="D161" s="45" t="s">
        <v>388</v>
      </c>
      <c r="E161" s="8">
        <v>6</v>
      </c>
      <c r="F161" s="122"/>
    </row>
    <row r="162" spans="1:6" ht="15.75" x14ac:dyDescent="0.25">
      <c r="A162" s="129"/>
      <c r="B162" s="132"/>
      <c r="C162" s="12"/>
      <c r="D162" s="47" t="s">
        <v>35</v>
      </c>
      <c r="E162" s="9">
        <f>SUM(E157:E161)</f>
        <v>54</v>
      </c>
      <c r="F162" s="123"/>
    </row>
    <row r="163" spans="1:6" ht="15.75" x14ac:dyDescent="0.25">
      <c r="A163" s="38"/>
      <c r="B163" s="36"/>
      <c r="C163" s="12"/>
      <c r="D163" s="47"/>
      <c r="E163" s="9"/>
      <c r="F163" s="40"/>
    </row>
    <row r="164" spans="1:6" ht="15.75" x14ac:dyDescent="0.25">
      <c r="A164" s="94">
        <v>15</v>
      </c>
      <c r="B164" s="95" t="s">
        <v>423</v>
      </c>
      <c r="C164" s="12">
        <v>1</v>
      </c>
      <c r="D164" s="45" t="s">
        <v>424</v>
      </c>
      <c r="E164" s="8">
        <v>19</v>
      </c>
      <c r="F164" s="96">
        <v>30</v>
      </c>
    </row>
    <row r="165" spans="1:6" ht="15.75" x14ac:dyDescent="0.25">
      <c r="A165" s="94"/>
      <c r="B165" s="95"/>
      <c r="C165" s="12">
        <v>2</v>
      </c>
      <c r="D165" s="45" t="s">
        <v>393</v>
      </c>
      <c r="E165" s="8">
        <v>11</v>
      </c>
      <c r="F165" s="96"/>
    </row>
    <row r="166" spans="1:6" ht="15.75" x14ac:dyDescent="0.25">
      <c r="A166" s="94"/>
      <c r="B166" s="95"/>
      <c r="C166" s="12">
        <v>3</v>
      </c>
      <c r="D166" s="45" t="s">
        <v>394</v>
      </c>
      <c r="E166" s="8">
        <v>5</v>
      </c>
      <c r="F166" s="96"/>
    </row>
    <row r="167" spans="1:6" ht="15.75" x14ac:dyDescent="0.25">
      <c r="A167" s="94"/>
      <c r="B167" s="95"/>
      <c r="C167" s="12">
        <v>4</v>
      </c>
      <c r="D167" s="45" t="s">
        <v>395</v>
      </c>
      <c r="E167" s="8">
        <v>4</v>
      </c>
      <c r="F167" s="96"/>
    </row>
    <row r="168" spans="1:6" ht="15.75" x14ac:dyDescent="0.25">
      <c r="A168" s="94"/>
      <c r="B168" s="95"/>
      <c r="C168" s="12">
        <v>5</v>
      </c>
      <c r="D168" s="45" t="s">
        <v>396</v>
      </c>
      <c r="E168" s="8">
        <v>4</v>
      </c>
      <c r="F168" s="96"/>
    </row>
    <row r="169" spans="1:6" ht="15.75" x14ac:dyDescent="0.25">
      <c r="A169" s="94"/>
      <c r="B169" s="95"/>
      <c r="C169" s="12"/>
      <c r="D169" s="47" t="s">
        <v>35</v>
      </c>
      <c r="E169" s="9">
        <f>SUM(E164:E168)</f>
        <v>43</v>
      </c>
      <c r="F169" s="96"/>
    </row>
    <row r="170" spans="1:6" ht="15.75" x14ac:dyDescent="0.25">
      <c r="A170" s="14"/>
      <c r="B170" s="13"/>
      <c r="C170" s="12"/>
      <c r="D170" s="47"/>
      <c r="E170" s="9"/>
      <c r="F170" s="44"/>
    </row>
    <row r="171" spans="1:6" ht="15.75" x14ac:dyDescent="0.25">
      <c r="A171" s="94">
        <v>16</v>
      </c>
      <c r="B171" s="95" t="s">
        <v>425</v>
      </c>
      <c r="C171" s="12">
        <v>1</v>
      </c>
      <c r="D171" s="45" t="s">
        <v>414</v>
      </c>
      <c r="E171" s="8">
        <v>19</v>
      </c>
      <c r="F171" s="96">
        <v>90</v>
      </c>
    </row>
    <row r="172" spans="1:6" ht="15.75" x14ac:dyDescent="0.25">
      <c r="A172" s="94"/>
      <c r="B172" s="95"/>
      <c r="C172" s="12">
        <v>2</v>
      </c>
      <c r="D172" s="45" t="s">
        <v>415</v>
      </c>
      <c r="E172" s="8">
        <v>19</v>
      </c>
      <c r="F172" s="96"/>
    </row>
    <row r="173" spans="1:6" ht="15.75" x14ac:dyDescent="0.25">
      <c r="A173" s="94"/>
      <c r="B173" s="95"/>
      <c r="C173" s="12">
        <v>3</v>
      </c>
      <c r="D173" s="45" t="s">
        <v>373</v>
      </c>
      <c r="E173" s="8">
        <v>9</v>
      </c>
      <c r="F173" s="96"/>
    </row>
    <row r="174" spans="1:6" ht="15.75" x14ac:dyDescent="0.25">
      <c r="A174" s="94"/>
      <c r="B174" s="95"/>
      <c r="C174" s="12">
        <v>4</v>
      </c>
      <c r="D174" s="45" t="s">
        <v>416</v>
      </c>
      <c r="E174" s="8">
        <v>19</v>
      </c>
      <c r="F174" s="96"/>
    </row>
    <row r="175" spans="1:6" ht="15.75" x14ac:dyDescent="0.25">
      <c r="A175" s="94"/>
      <c r="B175" s="95"/>
      <c r="C175" s="12">
        <v>5</v>
      </c>
      <c r="D175" s="45" t="s">
        <v>375</v>
      </c>
      <c r="E175" s="8">
        <v>6</v>
      </c>
      <c r="F175" s="96"/>
    </row>
    <row r="176" spans="1:6" ht="15.75" x14ac:dyDescent="0.25">
      <c r="A176" s="94"/>
      <c r="B176" s="95"/>
      <c r="C176" s="12">
        <v>6</v>
      </c>
      <c r="D176" s="46" t="s">
        <v>376</v>
      </c>
      <c r="E176" s="8">
        <v>1</v>
      </c>
      <c r="F176" s="96"/>
    </row>
    <row r="177" spans="1:6" ht="15.75" x14ac:dyDescent="0.25">
      <c r="A177" s="94"/>
      <c r="B177" s="95"/>
      <c r="C177" s="12">
        <v>7</v>
      </c>
      <c r="D177" s="45" t="s">
        <v>377</v>
      </c>
      <c r="E177" s="8">
        <v>9</v>
      </c>
      <c r="F177" s="96"/>
    </row>
    <row r="178" spans="1:6" ht="15.75" x14ac:dyDescent="0.25">
      <c r="A178" s="94"/>
      <c r="B178" s="95"/>
      <c r="C178" s="12">
        <v>8</v>
      </c>
      <c r="D178" s="45" t="s">
        <v>418</v>
      </c>
      <c r="E178" s="8">
        <v>19</v>
      </c>
      <c r="F178" s="96"/>
    </row>
    <row r="179" spans="1:6" ht="15.75" x14ac:dyDescent="0.25">
      <c r="A179" s="94"/>
      <c r="B179" s="95"/>
      <c r="C179" s="12">
        <v>9</v>
      </c>
      <c r="D179" s="45" t="s">
        <v>419</v>
      </c>
      <c r="E179" s="8">
        <v>19</v>
      </c>
      <c r="F179" s="96"/>
    </row>
    <row r="180" spans="1:6" ht="15.75" x14ac:dyDescent="0.25">
      <c r="A180" s="94"/>
      <c r="B180" s="95"/>
      <c r="C180" s="12">
        <v>10</v>
      </c>
      <c r="D180" s="45" t="s">
        <v>381</v>
      </c>
      <c r="E180" s="8">
        <v>5</v>
      </c>
      <c r="F180" s="96"/>
    </row>
    <row r="181" spans="1:6" ht="15.75" x14ac:dyDescent="0.25">
      <c r="A181" s="94"/>
      <c r="B181" s="95"/>
      <c r="C181" s="12">
        <v>11</v>
      </c>
      <c r="D181" s="45" t="s">
        <v>420</v>
      </c>
      <c r="E181" s="8">
        <v>19</v>
      </c>
      <c r="F181" s="96"/>
    </row>
    <row r="182" spans="1:6" ht="15.75" x14ac:dyDescent="0.25">
      <c r="A182" s="94"/>
      <c r="B182" s="95"/>
      <c r="C182" s="12">
        <v>12</v>
      </c>
      <c r="D182" s="45" t="s">
        <v>383</v>
      </c>
      <c r="E182" s="8">
        <v>4</v>
      </c>
      <c r="F182" s="96"/>
    </row>
    <row r="183" spans="1:6" ht="15.75" x14ac:dyDescent="0.25">
      <c r="A183" s="94"/>
      <c r="B183" s="95"/>
      <c r="C183" s="12">
        <v>13</v>
      </c>
      <c r="D183" s="45" t="s">
        <v>384</v>
      </c>
      <c r="E183" s="8">
        <v>5</v>
      </c>
      <c r="F183" s="96"/>
    </row>
    <row r="184" spans="1:6" ht="15.75" x14ac:dyDescent="0.25">
      <c r="A184" s="94"/>
      <c r="B184" s="95"/>
      <c r="C184" s="12"/>
      <c r="D184" s="47" t="s">
        <v>35</v>
      </c>
      <c r="E184" s="9">
        <f>SUM(E171:E183)</f>
        <v>153</v>
      </c>
      <c r="F184" s="96"/>
    </row>
    <row r="185" spans="1:6" ht="15.75" x14ac:dyDescent="0.25">
      <c r="A185" s="14"/>
      <c r="B185" s="13"/>
      <c r="C185" s="12"/>
      <c r="D185" s="47"/>
      <c r="E185" s="9"/>
      <c r="F185" s="44"/>
    </row>
    <row r="186" spans="1:6" ht="15.75" x14ac:dyDescent="0.25">
      <c r="A186" s="94">
        <v>17</v>
      </c>
      <c r="B186" s="95" t="s">
        <v>426</v>
      </c>
      <c r="C186" s="12">
        <v>1</v>
      </c>
      <c r="D186" s="45" t="s">
        <v>414</v>
      </c>
      <c r="E186" s="8">
        <v>19</v>
      </c>
      <c r="F186" s="96">
        <v>80</v>
      </c>
    </row>
    <row r="187" spans="1:6" ht="15.75" x14ac:dyDescent="0.25">
      <c r="A187" s="94"/>
      <c r="B187" s="95"/>
      <c r="C187" s="12">
        <v>2</v>
      </c>
      <c r="D187" s="45" t="s">
        <v>415</v>
      </c>
      <c r="E187" s="8">
        <v>19</v>
      </c>
      <c r="F187" s="96"/>
    </row>
    <row r="188" spans="1:6" ht="15.75" x14ac:dyDescent="0.25">
      <c r="A188" s="94"/>
      <c r="B188" s="95"/>
      <c r="C188" s="12">
        <v>3</v>
      </c>
      <c r="D188" s="45" t="s">
        <v>373</v>
      </c>
      <c r="E188" s="8">
        <v>9</v>
      </c>
      <c r="F188" s="96"/>
    </row>
    <row r="189" spans="1:6" ht="15.75" x14ac:dyDescent="0.25">
      <c r="A189" s="94"/>
      <c r="B189" s="95"/>
      <c r="C189" s="12">
        <v>4</v>
      </c>
      <c r="D189" s="45" t="s">
        <v>416</v>
      </c>
      <c r="E189" s="8">
        <v>19</v>
      </c>
      <c r="F189" s="96"/>
    </row>
    <row r="190" spans="1:6" ht="15.75" x14ac:dyDescent="0.25">
      <c r="A190" s="94"/>
      <c r="B190" s="95"/>
      <c r="C190" s="12">
        <v>5</v>
      </c>
      <c r="D190" s="45" t="s">
        <v>375</v>
      </c>
      <c r="E190" s="8">
        <v>6</v>
      </c>
      <c r="F190" s="96"/>
    </row>
    <row r="191" spans="1:6" ht="15.75" x14ac:dyDescent="0.25">
      <c r="A191" s="94"/>
      <c r="B191" s="95"/>
      <c r="C191" s="12">
        <v>6</v>
      </c>
      <c r="D191" s="46" t="s">
        <v>400</v>
      </c>
      <c r="E191" s="8">
        <v>1</v>
      </c>
      <c r="F191" s="96"/>
    </row>
    <row r="192" spans="1:6" ht="15.75" x14ac:dyDescent="0.25">
      <c r="A192" s="94"/>
      <c r="B192" s="95"/>
      <c r="C192" s="12">
        <v>7</v>
      </c>
      <c r="D192" s="45" t="s">
        <v>377</v>
      </c>
      <c r="E192" s="8">
        <v>9</v>
      </c>
      <c r="F192" s="96"/>
    </row>
    <row r="193" spans="1:6" ht="15.75" x14ac:dyDescent="0.25">
      <c r="A193" s="94"/>
      <c r="B193" s="95"/>
      <c r="C193" s="12">
        <v>8</v>
      </c>
      <c r="D193" s="45" t="s">
        <v>422</v>
      </c>
      <c r="E193" s="8">
        <v>19</v>
      </c>
      <c r="F193" s="96"/>
    </row>
    <row r="194" spans="1:6" ht="15.75" x14ac:dyDescent="0.25">
      <c r="A194" s="94"/>
      <c r="B194" s="95"/>
      <c r="C194" s="12">
        <v>9</v>
      </c>
      <c r="D194" s="45" t="s">
        <v>387</v>
      </c>
      <c r="E194" s="8">
        <v>19</v>
      </c>
      <c r="F194" s="96"/>
    </row>
    <row r="195" spans="1:6" ht="15.75" x14ac:dyDescent="0.25">
      <c r="A195" s="94"/>
      <c r="B195" s="95"/>
      <c r="C195" s="12">
        <v>10</v>
      </c>
      <c r="D195" s="45" t="s">
        <v>401</v>
      </c>
      <c r="E195" s="8">
        <v>6</v>
      </c>
      <c r="F195" s="96"/>
    </row>
    <row r="196" spans="1:6" ht="15.75" x14ac:dyDescent="0.25">
      <c r="A196" s="94"/>
      <c r="B196" s="95"/>
      <c r="C196" s="12">
        <v>11</v>
      </c>
      <c r="D196" s="45" t="s">
        <v>389</v>
      </c>
      <c r="E196" s="8">
        <v>5</v>
      </c>
      <c r="F196" s="96"/>
    </row>
    <row r="197" spans="1:6" ht="15.75" x14ac:dyDescent="0.25">
      <c r="A197" s="94"/>
      <c r="B197" s="95"/>
      <c r="C197" s="12">
        <v>12</v>
      </c>
      <c r="D197" s="45" t="s">
        <v>402</v>
      </c>
      <c r="E197" s="8">
        <v>5</v>
      </c>
      <c r="F197" s="96"/>
    </row>
    <row r="198" spans="1:6" ht="15.75" x14ac:dyDescent="0.25">
      <c r="A198" s="94"/>
      <c r="B198" s="95"/>
      <c r="C198" s="12"/>
      <c r="D198" s="47" t="s">
        <v>35</v>
      </c>
      <c r="E198" s="9">
        <f>SUM(E186:E197)</f>
        <v>136</v>
      </c>
      <c r="F198" s="96"/>
    </row>
    <row r="199" spans="1:6" ht="15.75" x14ac:dyDescent="0.25">
      <c r="A199" s="14"/>
      <c r="B199" s="13"/>
      <c r="C199" s="12"/>
      <c r="D199" s="47"/>
      <c r="E199" s="9"/>
      <c r="F199" s="44"/>
    </row>
    <row r="200" spans="1:6" ht="15.75" x14ac:dyDescent="0.25">
      <c r="A200" s="94">
        <v>18</v>
      </c>
      <c r="B200" s="95" t="s">
        <v>427</v>
      </c>
      <c r="C200" s="12">
        <v>1</v>
      </c>
      <c r="D200" s="45" t="s">
        <v>414</v>
      </c>
      <c r="E200" s="8">
        <v>19</v>
      </c>
      <c r="F200" s="96">
        <v>80</v>
      </c>
    </row>
    <row r="201" spans="1:6" ht="15.75" x14ac:dyDescent="0.25">
      <c r="A201" s="94"/>
      <c r="B201" s="95"/>
      <c r="C201" s="12">
        <v>2</v>
      </c>
      <c r="D201" s="45" t="s">
        <v>415</v>
      </c>
      <c r="E201" s="8">
        <v>19</v>
      </c>
      <c r="F201" s="96"/>
    </row>
    <row r="202" spans="1:6" ht="15.75" x14ac:dyDescent="0.25">
      <c r="A202" s="94"/>
      <c r="B202" s="95"/>
      <c r="C202" s="12">
        <v>3</v>
      </c>
      <c r="D202" s="45" t="s">
        <v>373</v>
      </c>
      <c r="E202" s="8">
        <v>9</v>
      </c>
      <c r="F202" s="96"/>
    </row>
    <row r="203" spans="1:6" ht="15.75" x14ac:dyDescent="0.25">
      <c r="A203" s="94"/>
      <c r="B203" s="95"/>
      <c r="C203" s="12">
        <v>4</v>
      </c>
      <c r="D203" s="45" t="s">
        <v>416</v>
      </c>
      <c r="E203" s="8">
        <v>19</v>
      </c>
      <c r="F203" s="96"/>
    </row>
    <row r="204" spans="1:6" ht="15.75" x14ac:dyDescent="0.25">
      <c r="A204" s="94"/>
      <c r="B204" s="95"/>
      <c r="C204" s="12">
        <v>5</v>
      </c>
      <c r="D204" s="45" t="s">
        <v>375</v>
      </c>
      <c r="E204" s="8">
        <v>6</v>
      </c>
      <c r="F204" s="96"/>
    </row>
    <row r="205" spans="1:6" ht="15.75" x14ac:dyDescent="0.25">
      <c r="A205" s="94"/>
      <c r="B205" s="95"/>
      <c r="C205" s="12">
        <v>6</v>
      </c>
      <c r="D205" s="46" t="s">
        <v>376</v>
      </c>
      <c r="E205" s="8">
        <v>1</v>
      </c>
      <c r="F205" s="96"/>
    </row>
    <row r="206" spans="1:6" ht="15.75" x14ac:dyDescent="0.25">
      <c r="A206" s="94"/>
      <c r="B206" s="95"/>
      <c r="C206" s="12">
        <v>7</v>
      </c>
      <c r="D206" s="45" t="s">
        <v>377</v>
      </c>
      <c r="E206" s="8">
        <v>9</v>
      </c>
      <c r="F206" s="96"/>
    </row>
    <row r="207" spans="1:6" ht="15.75" x14ac:dyDescent="0.25">
      <c r="A207" s="94"/>
      <c r="B207" s="95"/>
      <c r="C207" s="12">
        <v>8</v>
      </c>
      <c r="D207" s="45" t="s">
        <v>428</v>
      </c>
      <c r="E207" s="8">
        <v>19</v>
      </c>
      <c r="F207" s="96"/>
    </row>
    <row r="208" spans="1:6" ht="15.75" x14ac:dyDescent="0.25">
      <c r="A208" s="94"/>
      <c r="B208" s="95"/>
      <c r="C208" s="12">
        <v>9</v>
      </c>
      <c r="D208" s="45" t="s">
        <v>393</v>
      </c>
      <c r="E208" s="8">
        <v>11</v>
      </c>
      <c r="F208" s="96"/>
    </row>
    <row r="209" spans="1:6" ht="15.75" x14ac:dyDescent="0.25">
      <c r="A209" s="94"/>
      <c r="B209" s="95"/>
      <c r="C209" s="12">
        <v>10</v>
      </c>
      <c r="D209" s="45" t="s">
        <v>394</v>
      </c>
      <c r="E209" s="8">
        <v>5</v>
      </c>
      <c r="F209" s="96"/>
    </row>
    <row r="210" spans="1:6" ht="15.75" x14ac:dyDescent="0.25">
      <c r="A210" s="94"/>
      <c r="B210" s="95"/>
      <c r="C210" s="12">
        <v>11</v>
      </c>
      <c r="D210" s="50" t="s">
        <v>406</v>
      </c>
      <c r="E210" s="8">
        <v>4</v>
      </c>
      <c r="F210" s="96"/>
    </row>
    <row r="211" spans="1:6" ht="15.75" x14ac:dyDescent="0.25">
      <c r="A211" s="94"/>
      <c r="B211" s="95"/>
      <c r="C211" s="12">
        <v>12</v>
      </c>
      <c r="D211" s="50" t="s">
        <v>396</v>
      </c>
      <c r="E211" s="8">
        <v>4</v>
      </c>
      <c r="F211" s="96"/>
    </row>
    <row r="212" spans="1:6" ht="15.75" x14ac:dyDescent="0.25">
      <c r="A212" s="94"/>
      <c r="B212" s="95"/>
      <c r="C212" s="12"/>
      <c r="D212" s="47" t="s">
        <v>35</v>
      </c>
      <c r="E212" s="9">
        <f>SUM(E200:E211)</f>
        <v>125</v>
      </c>
      <c r="F212" s="96"/>
    </row>
    <row r="213" spans="1:6" ht="15.75" x14ac:dyDescent="0.25">
      <c r="A213" s="37"/>
      <c r="B213" s="29"/>
      <c r="C213" s="12"/>
      <c r="D213" s="47"/>
      <c r="E213" s="9"/>
      <c r="F213" s="39"/>
    </row>
    <row r="214" spans="1:6" ht="15.75" x14ac:dyDescent="0.25">
      <c r="A214" s="127">
        <v>19</v>
      </c>
      <c r="B214" s="130" t="s">
        <v>429</v>
      </c>
      <c r="C214" s="12">
        <v>1</v>
      </c>
      <c r="D214" s="45" t="s">
        <v>418</v>
      </c>
      <c r="E214" s="8">
        <v>19</v>
      </c>
      <c r="F214" s="121">
        <v>80</v>
      </c>
    </row>
    <row r="215" spans="1:6" ht="15.75" x14ac:dyDescent="0.25">
      <c r="A215" s="128"/>
      <c r="B215" s="131"/>
      <c r="C215" s="12">
        <v>2</v>
      </c>
      <c r="D215" s="45" t="s">
        <v>419</v>
      </c>
      <c r="E215" s="8">
        <v>19</v>
      </c>
      <c r="F215" s="122"/>
    </row>
    <row r="216" spans="1:6" ht="15.75" x14ac:dyDescent="0.25">
      <c r="A216" s="128"/>
      <c r="B216" s="131"/>
      <c r="C216" s="12">
        <v>3</v>
      </c>
      <c r="D216" s="45" t="s">
        <v>409</v>
      </c>
      <c r="E216" s="8">
        <v>5</v>
      </c>
      <c r="F216" s="122"/>
    </row>
    <row r="217" spans="1:6" ht="15.75" x14ac:dyDescent="0.25">
      <c r="A217" s="128"/>
      <c r="B217" s="131"/>
      <c r="C217" s="12">
        <v>4</v>
      </c>
      <c r="D217" s="45" t="s">
        <v>420</v>
      </c>
      <c r="E217" s="8">
        <v>19</v>
      </c>
      <c r="F217" s="122"/>
    </row>
    <row r="218" spans="1:6" ht="15.75" x14ac:dyDescent="0.25">
      <c r="A218" s="128"/>
      <c r="B218" s="131"/>
      <c r="C218" s="12">
        <v>5</v>
      </c>
      <c r="D218" s="45" t="s">
        <v>383</v>
      </c>
      <c r="E218" s="8">
        <v>4</v>
      </c>
      <c r="F218" s="122"/>
    </row>
    <row r="219" spans="1:6" ht="15.75" x14ac:dyDescent="0.25">
      <c r="A219" s="128"/>
      <c r="B219" s="131"/>
      <c r="C219" s="12">
        <v>6</v>
      </c>
      <c r="D219" s="45" t="s">
        <v>384</v>
      </c>
      <c r="E219" s="8">
        <v>5</v>
      </c>
      <c r="F219" s="122"/>
    </row>
    <row r="220" spans="1:6" ht="15.75" x14ac:dyDescent="0.25">
      <c r="A220" s="128"/>
      <c r="B220" s="131"/>
      <c r="C220" s="12">
        <v>7</v>
      </c>
      <c r="D220" s="45" t="s">
        <v>430</v>
      </c>
      <c r="E220" s="8">
        <v>19</v>
      </c>
      <c r="F220" s="122"/>
    </row>
    <row r="221" spans="1:6" ht="15.75" x14ac:dyDescent="0.25">
      <c r="A221" s="128"/>
      <c r="B221" s="131"/>
      <c r="C221" s="12">
        <v>8</v>
      </c>
      <c r="D221" s="45" t="s">
        <v>387</v>
      </c>
      <c r="E221" s="8">
        <v>19</v>
      </c>
      <c r="F221" s="122"/>
    </row>
    <row r="222" spans="1:6" ht="15.75" x14ac:dyDescent="0.25">
      <c r="A222" s="128"/>
      <c r="B222" s="131"/>
      <c r="C222" s="12">
        <v>9</v>
      </c>
      <c r="D222" s="45" t="s">
        <v>388</v>
      </c>
      <c r="E222" s="8">
        <v>6</v>
      </c>
      <c r="F222" s="122"/>
    </row>
    <row r="223" spans="1:6" ht="15.75" x14ac:dyDescent="0.25">
      <c r="A223" s="128"/>
      <c r="B223" s="131"/>
      <c r="C223" s="12">
        <v>10</v>
      </c>
      <c r="D223" s="45" t="s">
        <v>389</v>
      </c>
      <c r="E223" s="8">
        <v>5</v>
      </c>
      <c r="F223" s="122"/>
    </row>
    <row r="224" spans="1:6" ht="15.75" x14ac:dyDescent="0.25">
      <c r="A224" s="128"/>
      <c r="B224" s="131"/>
      <c r="C224" s="12">
        <v>11</v>
      </c>
      <c r="D224" s="45" t="s">
        <v>390</v>
      </c>
      <c r="E224" s="8">
        <v>5</v>
      </c>
      <c r="F224" s="122"/>
    </row>
    <row r="225" spans="1:6" ht="15.75" x14ac:dyDescent="0.25">
      <c r="A225" s="129"/>
      <c r="B225" s="132"/>
      <c r="C225" s="12"/>
      <c r="D225" s="47" t="s">
        <v>35</v>
      </c>
      <c r="E225" s="9">
        <f>SUM(E214:E224)</f>
        <v>125</v>
      </c>
      <c r="F225" s="123"/>
    </row>
    <row r="226" spans="1:6" ht="15.75" x14ac:dyDescent="0.25">
      <c r="A226" s="38"/>
      <c r="B226" s="36"/>
      <c r="C226" s="12"/>
      <c r="D226" s="47"/>
      <c r="E226" s="9"/>
      <c r="F226" s="40"/>
    </row>
    <row r="227" spans="1:6" ht="15.75" x14ac:dyDescent="0.25">
      <c r="A227" s="94">
        <v>20</v>
      </c>
      <c r="B227" s="95" t="s">
        <v>431</v>
      </c>
      <c r="C227" s="12">
        <v>1</v>
      </c>
      <c r="D227" s="45" t="s">
        <v>418</v>
      </c>
      <c r="E227" s="8">
        <v>19</v>
      </c>
      <c r="F227" s="96">
        <v>70</v>
      </c>
    </row>
    <row r="228" spans="1:6" ht="15.75" x14ac:dyDescent="0.25">
      <c r="A228" s="94"/>
      <c r="B228" s="95"/>
      <c r="C228" s="12">
        <v>2</v>
      </c>
      <c r="D228" s="45" t="s">
        <v>419</v>
      </c>
      <c r="E228" s="8">
        <v>19</v>
      </c>
      <c r="F228" s="96"/>
    </row>
    <row r="229" spans="1:6" ht="15.75" x14ac:dyDescent="0.25">
      <c r="A229" s="94"/>
      <c r="B229" s="95"/>
      <c r="C229" s="12">
        <v>3</v>
      </c>
      <c r="D229" s="45" t="s">
        <v>409</v>
      </c>
      <c r="E229" s="8">
        <v>5</v>
      </c>
      <c r="F229" s="96"/>
    </row>
    <row r="230" spans="1:6" ht="15.75" x14ac:dyDescent="0.25">
      <c r="A230" s="94"/>
      <c r="B230" s="95"/>
      <c r="C230" s="12">
        <v>4</v>
      </c>
      <c r="D230" s="45" t="s">
        <v>420</v>
      </c>
      <c r="E230" s="8">
        <v>19</v>
      </c>
      <c r="F230" s="96"/>
    </row>
    <row r="231" spans="1:6" ht="15.75" x14ac:dyDescent="0.25">
      <c r="A231" s="127"/>
      <c r="B231" s="130"/>
      <c r="C231" s="12">
        <v>5</v>
      </c>
      <c r="D231" s="45" t="s">
        <v>383</v>
      </c>
      <c r="E231" s="8">
        <v>4</v>
      </c>
      <c r="F231" s="121"/>
    </row>
    <row r="232" spans="1:6" ht="15.75" x14ac:dyDescent="0.25">
      <c r="A232" s="128"/>
      <c r="B232" s="131"/>
      <c r="C232" s="12">
        <v>6</v>
      </c>
      <c r="D232" s="45" t="s">
        <v>384</v>
      </c>
      <c r="E232" s="8">
        <v>5</v>
      </c>
      <c r="F232" s="122"/>
    </row>
    <row r="233" spans="1:6" ht="15.75" x14ac:dyDescent="0.25">
      <c r="A233" s="128"/>
      <c r="B233" s="131"/>
      <c r="C233" s="12">
        <v>7</v>
      </c>
      <c r="D233" s="45" t="s">
        <v>428</v>
      </c>
      <c r="E233" s="8">
        <v>19</v>
      </c>
      <c r="F233" s="122"/>
    </row>
    <row r="234" spans="1:6" ht="15.75" x14ac:dyDescent="0.25">
      <c r="A234" s="128"/>
      <c r="B234" s="131"/>
      <c r="C234" s="12">
        <v>8</v>
      </c>
      <c r="D234" s="45" t="s">
        <v>393</v>
      </c>
      <c r="E234" s="8">
        <v>11</v>
      </c>
      <c r="F234" s="122"/>
    </row>
    <row r="235" spans="1:6" ht="15.75" x14ac:dyDescent="0.25">
      <c r="A235" s="128"/>
      <c r="B235" s="131"/>
      <c r="C235" s="12">
        <v>9</v>
      </c>
      <c r="D235" s="45" t="s">
        <v>394</v>
      </c>
      <c r="E235" s="8">
        <v>5</v>
      </c>
      <c r="F235" s="122"/>
    </row>
    <row r="236" spans="1:6" ht="15.75" x14ac:dyDescent="0.25">
      <c r="A236" s="128"/>
      <c r="B236" s="131"/>
      <c r="C236" s="12">
        <v>10</v>
      </c>
      <c r="D236" s="45" t="s">
        <v>406</v>
      </c>
      <c r="E236" s="8">
        <v>4</v>
      </c>
      <c r="F236" s="122"/>
    </row>
    <row r="237" spans="1:6" ht="15.75" x14ac:dyDescent="0.25">
      <c r="A237" s="128"/>
      <c r="B237" s="131"/>
      <c r="C237" s="12">
        <v>11</v>
      </c>
      <c r="D237" s="45" t="s">
        <v>396</v>
      </c>
      <c r="E237" s="8">
        <v>4</v>
      </c>
      <c r="F237" s="122"/>
    </row>
    <row r="238" spans="1:6" ht="15.75" x14ac:dyDescent="0.25">
      <c r="A238" s="129"/>
      <c r="B238" s="132"/>
      <c r="C238" s="12"/>
      <c r="D238" s="47" t="s">
        <v>35</v>
      </c>
      <c r="E238" s="9">
        <f>SUM(E227:E237)</f>
        <v>114</v>
      </c>
      <c r="F238" s="123"/>
    </row>
    <row r="239" spans="1:6" ht="15.75" x14ac:dyDescent="0.25">
      <c r="A239" s="38"/>
      <c r="B239" s="36"/>
      <c r="C239" s="12"/>
      <c r="D239" s="47"/>
      <c r="E239" s="9"/>
      <c r="F239" s="40"/>
    </row>
    <row r="240" spans="1:6" ht="15.75" x14ac:dyDescent="0.25">
      <c r="A240" s="94">
        <v>21</v>
      </c>
      <c r="B240" s="95" t="s">
        <v>432</v>
      </c>
      <c r="C240" s="12">
        <v>1</v>
      </c>
      <c r="D240" s="45" t="s">
        <v>430</v>
      </c>
      <c r="E240" s="8">
        <v>19</v>
      </c>
      <c r="F240" s="96">
        <v>65</v>
      </c>
    </row>
    <row r="241" spans="1:6" ht="15.75" x14ac:dyDescent="0.25">
      <c r="A241" s="94"/>
      <c r="B241" s="95"/>
      <c r="C241" s="12">
        <v>2</v>
      </c>
      <c r="D241" s="45" t="s">
        <v>387</v>
      </c>
      <c r="E241" s="8">
        <v>19</v>
      </c>
      <c r="F241" s="96"/>
    </row>
    <row r="242" spans="1:6" ht="15.75" x14ac:dyDescent="0.25">
      <c r="A242" s="94"/>
      <c r="B242" s="95"/>
      <c r="C242" s="12">
        <v>3</v>
      </c>
      <c r="D242" s="45" t="s">
        <v>388</v>
      </c>
      <c r="E242" s="8">
        <v>6</v>
      </c>
      <c r="F242" s="96"/>
    </row>
    <row r="243" spans="1:6" ht="15.75" x14ac:dyDescent="0.25">
      <c r="A243" s="94"/>
      <c r="B243" s="95"/>
      <c r="C243" s="12">
        <v>4</v>
      </c>
      <c r="D243" s="45" t="s">
        <v>389</v>
      </c>
      <c r="E243" s="8">
        <v>5</v>
      </c>
      <c r="F243" s="96"/>
    </row>
    <row r="244" spans="1:6" ht="15.75" x14ac:dyDescent="0.25">
      <c r="A244" s="94"/>
      <c r="B244" s="95"/>
      <c r="C244" s="12">
        <v>5</v>
      </c>
      <c r="D244" s="45" t="s">
        <v>390</v>
      </c>
      <c r="E244" s="8">
        <v>5</v>
      </c>
      <c r="F244" s="96"/>
    </row>
    <row r="245" spans="1:6" ht="15.75" x14ac:dyDescent="0.25">
      <c r="A245" s="94"/>
      <c r="B245" s="95"/>
      <c r="C245" s="12">
        <v>6</v>
      </c>
      <c r="D245" s="45" t="s">
        <v>428</v>
      </c>
      <c r="E245" s="8">
        <v>19</v>
      </c>
      <c r="F245" s="96"/>
    </row>
    <row r="246" spans="1:6" ht="15.75" x14ac:dyDescent="0.25">
      <c r="A246" s="94"/>
      <c r="B246" s="95"/>
      <c r="C246" s="12">
        <v>7</v>
      </c>
      <c r="D246" s="45" t="s">
        <v>393</v>
      </c>
      <c r="E246" s="8">
        <v>11</v>
      </c>
      <c r="F246" s="96"/>
    </row>
    <row r="247" spans="1:6" ht="15.75" x14ac:dyDescent="0.25">
      <c r="A247" s="94"/>
      <c r="B247" s="95"/>
      <c r="C247" s="12">
        <v>8</v>
      </c>
      <c r="D247" s="45" t="s">
        <v>394</v>
      </c>
      <c r="E247" s="8">
        <v>5</v>
      </c>
      <c r="F247" s="96"/>
    </row>
    <row r="248" spans="1:6" ht="15.75" x14ac:dyDescent="0.25">
      <c r="A248" s="94"/>
      <c r="B248" s="95"/>
      <c r="C248" s="12">
        <v>9</v>
      </c>
      <c r="D248" s="45" t="s">
        <v>406</v>
      </c>
      <c r="E248" s="8">
        <v>4</v>
      </c>
      <c r="F248" s="96"/>
    </row>
    <row r="249" spans="1:6" ht="15.75" x14ac:dyDescent="0.25">
      <c r="A249" s="94"/>
      <c r="B249" s="95"/>
      <c r="C249" s="12">
        <v>10</v>
      </c>
      <c r="D249" s="45" t="s">
        <v>396</v>
      </c>
      <c r="E249" s="8">
        <v>4</v>
      </c>
      <c r="F249" s="96"/>
    </row>
    <row r="250" spans="1:6" ht="15.75" x14ac:dyDescent="0.25">
      <c r="A250" s="94"/>
      <c r="B250" s="95"/>
      <c r="C250" s="12"/>
      <c r="D250" s="47" t="s">
        <v>35</v>
      </c>
      <c r="E250" s="9">
        <f>SUM(E240:E249)</f>
        <v>97</v>
      </c>
      <c r="F250" s="96"/>
    </row>
    <row r="251" spans="1:6" ht="15.75" x14ac:dyDescent="0.25">
      <c r="A251" s="14"/>
      <c r="B251" s="13"/>
      <c r="C251" s="12"/>
      <c r="D251" s="47"/>
      <c r="E251" s="9"/>
      <c r="F251" s="44"/>
    </row>
    <row r="252" spans="1:6" ht="15.75" x14ac:dyDescent="0.25">
      <c r="A252" s="94">
        <v>22</v>
      </c>
      <c r="B252" s="95" t="s">
        <v>433</v>
      </c>
      <c r="C252" s="12">
        <v>1</v>
      </c>
      <c r="D252" s="1" t="s">
        <v>414</v>
      </c>
      <c r="E252" s="8">
        <v>19</v>
      </c>
      <c r="F252" s="96">
        <v>140</v>
      </c>
    </row>
    <row r="253" spans="1:6" ht="15.75" x14ac:dyDescent="0.25">
      <c r="A253" s="94"/>
      <c r="B253" s="95"/>
      <c r="C253" s="12">
        <v>2</v>
      </c>
      <c r="D253" s="45" t="s">
        <v>415</v>
      </c>
      <c r="E253" s="8">
        <v>19</v>
      </c>
      <c r="F253" s="96"/>
    </row>
    <row r="254" spans="1:6" ht="15.75" x14ac:dyDescent="0.25">
      <c r="A254" s="94"/>
      <c r="B254" s="95"/>
      <c r="C254" s="12">
        <v>3</v>
      </c>
      <c r="D254" s="45" t="s">
        <v>373</v>
      </c>
      <c r="E254" s="8">
        <v>9</v>
      </c>
      <c r="F254" s="96"/>
    </row>
    <row r="255" spans="1:6" ht="15.75" x14ac:dyDescent="0.25">
      <c r="A255" s="94"/>
      <c r="B255" s="95"/>
      <c r="C255" s="12">
        <v>4</v>
      </c>
      <c r="D255" s="45" t="s">
        <v>416</v>
      </c>
      <c r="E255" s="8">
        <v>19</v>
      </c>
      <c r="F255" s="96"/>
    </row>
    <row r="256" spans="1:6" ht="15.75" x14ac:dyDescent="0.25">
      <c r="A256" s="94"/>
      <c r="B256" s="95"/>
      <c r="C256" s="12">
        <v>5</v>
      </c>
      <c r="D256" s="45" t="s">
        <v>375</v>
      </c>
      <c r="E256" s="8">
        <v>6</v>
      </c>
      <c r="F256" s="96"/>
    </row>
    <row r="257" spans="1:6" ht="15.75" x14ac:dyDescent="0.25">
      <c r="A257" s="94"/>
      <c r="B257" s="95"/>
      <c r="C257" s="12">
        <v>6</v>
      </c>
      <c r="D257" s="46" t="s">
        <v>376</v>
      </c>
      <c r="E257" s="8">
        <v>1</v>
      </c>
      <c r="F257" s="96"/>
    </row>
    <row r="258" spans="1:6" ht="15.75" x14ac:dyDescent="0.25">
      <c r="A258" s="94"/>
      <c r="B258" s="95"/>
      <c r="C258" s="12">
        <v>7</v>
      </c>
      <c r="D258" s="45" t="s">
        <v>377</v>
      </c>
      <c r="E258" s="8">
        <v>9</v>
      </c>
      <c r="F258" s="96"/>
    </row>
    <row r="259" spans="1:6" ht="15.75" x14ac:dyDescent="0.25">
      <c r="A259" s="94"/>
      <c r="B259" s="95"/>
      <c r="C259" s="12">
        <v>8</v>
      </c>
      <c r="D259" s="45" t="s">
        <v>418</v>
      </c>
      <c r="E259" s="8">
        <v>19</v>
      </c>
      <c r="F259" s="96"/>
    </row>
    <row r="260" spans="1:6" ht="15.75" x14ac:dyDescent="0.25">
      <c r="A260" s="94"/>
      <c r="B260" s="95"/>
      <c r="C260" s="12">
        <v>9</v>
      </c>
      <c r="D260" s="45" t="s">
        <v>419</v>
      </c>
      <c r="E260" s="8">
        <v>19</v>
      </c>
      <c r="F260" s="96"/>
    </row>
    <row r="261" spans="1:6" ht="15.75" x14ac:dyDescent="0.25">
      <c r="A261" s="94"/>
      <c r="B261" s="95"/>
      <c r="C261" s="12">
        <v>10</v>
      </c>
      <c r="D261" s="45" t="s">
        <v>409</v>
      </c>
      <c r="E261" s="8">
        <v>5</v>
      </c>
      <c r="F261" s="96"/>
    </row>
    <row r="262" spans="1:6" ht="15.75" x14ac:dyDescent="0.25">
      <c r="A262" s="94"/>
      <c r="B262" s="95"/>
      <c r="C262" s="12">
        <v>11</v>
      </c>
      <c r="D262" s="45" t="s">
        <v>420</v>
      </c>
      <c r="E262" s="8">
        <v>19</v>
      </c>
      <c r="F262" s="96"/>
    </row>
    <row r="263" spans="1:6" ht="15.75" x14ac:dyDescent="0.25">
      <c r="A263" s="94"/>
      <c r="B263" s="95"/>
      <c r="C263" s="12">
        <v>12</v>
      </c>
      <c r="D263" s="45" t="s">
        <v>383</v>
      </c>
      <c r="E263" s="8">
        <v>4</v>
      </c>
      <c r="F263" s="96"/>
    </row>
    <row r="264" spans="1:6" ht="15.75" x14ac:dyDescent="0.25">
      <c r="A264" s="94"/>
      <c r="B264" s="95"/>
      <c r="C264" s="12">
        <v>13</v>
      </c>
      <c r="D264" s="45" t="s">
        <v>384</v>
      </c>
      <c r="E264" s="8">
        <v>5</v>
      </c>
      <c r="F264" s="96"/>
    </row>
    <row r="265" spans="1:6" ht="15.75" x14ac:dyDescent="0.25">
      <c r="A265" s="94"/>
      <c r="B265" s="95"/>
      <c r="C265" s="12">
        <v>14</v>
      </c>
      <c r="D265" s="45" t="s">
        <v>430</v>
      </c>
      <c r="E265" s="8">
        <v>19</v>
      </c>
      <c r="F265" s="96"/>
    </row>
    <row r="266" spans="1:6" ht="15.75" x14ac:dyDescent="0.25">
      <c r="A266" s="94"/>
      <c r="B266" s="95"/>
      <c r="C266" s="12">
        <v>15</v>
      </c>
      <c r="D266" s="45" t="s">
        <v>387</v>
      </c>
      <c r="E266" s="8">
        <v>19</v>
      </c>
      <c r="F266" s="96"/>
    </row>
    <row r="267" spans="1:6" ht="15.75" x14ac:dyDescent="0.25">
      <c r="A267" s="94"/>
      <c r="B267" s="95"/>
      <c r="C267" s="12">
        <v>16</v>
      </c>
      <c r="D267" s="45" t="s">
        <v>388</v>
      </c>
      <c r="E267" s="8">
        <v>6</v>
      </c>
      <c r="F267" s="96"/>
    </row>
    <row r="268" spans="1:6" ht="15.75" x14ac:dyDescent="0.25">
      <c r="A268" s="94"/>
      <c r="B268" s="95"/>
      <c r="C268" s="12">
        <v>17</v>
      </c>
      <c r="D268" s="45" t="s">
        <v>389</v>
      </c>
      <c r="E268" s="8">
        <v>5</v>
      </c>
      <c r="F268" s="96"/>
    </row>
    <row r="269" spans="1:6" ht="15.75" x14ac:dyDescent="0.25">
      <c r="A269" s="94"/>
      <c r="B269" s="95"/>
      <c r="C269" s="12">
        <v>18</v>
      </c>
      <c r="D269" s="45" t="s">
        <v>390</v>
      </c>
      <c r="E269" s="8">
        <v>5</v>
      </c>
      <c r="F269" s="96"/>
    </row>
    <row r="270" spans="1:6" ht="15.75" x14ac:dyDescent="0.25">
      <c r="A270" s="94"/>
      <c r="B270" s="95"/>
      <c r="C270" s="12">
        <v>19</v>
      </c>
      <c r="D270" s="45" t="s">
        <v>428</v>
      </c>
      <c r="E270" s="8">
        <v>19</v>
      </c>
      <c r="F270" s="96"/>
    </row>
    <row r="271" spans="1:6" ht="15.75" x14ac:dyDescent="0.25">
      <c r="A271" s="94"/>
      <c r="B271" s="95"/>
      <c r="C271" s="12">
        <v>20</v>
      </c>
      <c r="D271" s="45" t="s">
        <v>393</v>
      </c>
      <c r="E271" s="8">
        <v>11</v>
      </c>
      <c r="F271" s="96"/>
    </row>
    <row r="272" spans="1:6" ht="15.75" x14ac:dyDescent="0.25">
      <c r="A272" s="94"/>
      <c r="B272" s="95"/>
      <c r="C272" s="12">
        <v>21</v>
      </c>
      <c r="D272" s="45" t="s">
        <v>394</v>
      </c>
      <c r="E272" s="8">
        <v>5</v>
      </c>
      <c r="F272" s="96"/>
    </row>
    <row r="273" spans="1:6" ht="15.75" x14ac:dyDescent="0.25">
      <c r="A273" s="94"/>
      <c r="B273" s="95"/>
      <c r="C273" s="12">
        <v>22</v>
      </c>
      <c r="D273" s="45" t="s">
        <v>406</v>
      </c>
      <c r="E273" s="8">
        <v>4</v>
      </c>
      <c r="F273" s="96"/>
    </row>
    <row r="274" spans="1:6" ht="15.75" x14ac:dyDescent="0.25">
      <c r="A274" s="94"/>
      <c r="B274" s="95"/>
      <c r="C274" s="12">
        <v>23</v>
      </c>
      <c r="D274" s="45" t="s">
        <v>396</v>
      </c>
      <c r="E274" s="8">
        <v>4</v>
      </c>
      <c r="F274" s="96"/>
    </row>
    <row r="275" spans="1:6" ht="15.75" x14ac:dyDescent="0.25">
      <c r="A275" s="94"/>
      <c r="B275" s="95"/>
      <c r="C275" s="12"/>
      <c r="D275" s="47" t="s">
        <v>35</v>
      </c>
      <c r="E275" s="9">
        <f>SUM(E252:E274)</f>
        <v>250</v>
      </c>
      <c r="F275" s="96"/>
    </row>
  </sheetData>
  <mergeCells count="67">
    <mergeCell ref="A1:F1"/>
    <mergeCell ref="A3:A10"/>
    <mergeCell ref="B3:B10"/>
    <mergeCell ref="F3:F10"/>
    <mergeCell ref="A12:A18"/>
    <mergeCell ref="B12:B18"/>
    <mergeCell ref="F12:F18"/>
    <mergeCell ref="A20:A25"/>
    <mergeCell ref="B20:B25"/>
    <mergeCell ref="F20:F25"/>
    <mergeCell ref="A27:A32"/>
    <mergeCell ref="B27:B32"/>
    <mergeCell ref="F27:F32"/>
    <mergeCell ref="A34:A47"/>
    <mergeCell ref="B34:B47"/>
    <mergeCell ref="F34:F47"/>
    <mergeCell ref="A49:A61"/>
    <mergeCell ref="B49:B61"/>
    <mergeCell ref="F49:F61"/>
    <mergeCell ref="A63:A75"/>
    <mergeCell ref="B63:B75"/>
    <mergeCell ref="F63:F75"/>
    <mergeCell ref="A77:A88"/>
    <mergeCell ref="B77:B88"/>
    <mergeCell ref="F77:F88"/>
    <mergeCell ref="A90:A101"/>
    <mergeCell ref="B90:B101"/>
    <mergeCell ref="F90:F101"/>
    <mergeCell ref="A103:A113"/>
    <mergeCell ref="B103:B113"/>
    <mergeCell ref="F103:F113"/>
    <mergeCell ref="A115:A138"/>
    <mergeCell ref="B115:B138"/>
    <mergeCell ref="F115:F138"/>
    <mergeCell ref="A140:A147"/>
    <mergeCell ref="B140:B147"/>
    <mergeCell ref="F140:F147"/>
    <mergeCell ref="A149:A155"/>
    <mergeCell ref="B149:B155"/>
    <mergeCell ref="F149:F155"/>
    <mergeCell ref="A157:A162"/>
    <mergeCell ref="B157:B162"/>
    <mergeCell ref="F157:F162"/>
    <mergeCell ref="A164:A169"/>
    <mergeCell ref="B164:B169"/>
    <mergeCell ref="F164:F169"/>
    <mergeCell ref="A171:A184"/>
    <mergeCell ref="B171:B184"/>
    <mergeCell ref="F171:F184"/>
    <mergeCell ref="A186:A198"/>
    <mergeCell ref="B186:B198"/>
    <mergeCell ref="F186:F198"/>
    <mergeCell ref="A200:A212"/>
    <mergeCell ref="B200:B212"/>
    <mergeCell ref="F200:F212"/>
    <mergeCell ref="A214:A225"/>
    <mergeCell ref="B214:B225"/>
    <mergeCell ref="F214:F225"/>
    <mergeCell ref="A227:A238"/>
    <mergeCell ref="B227:B238"/>
    <mergeCell ref="F227:F238"/>
    <mergeCell ref="A240:A250"/>
    <mergeCell ref="B240:B250"/>
    <mergeCell ref="F240:F250"/>
    <mergeCell ref="A252:A275"/>
    <mergeCell ref="B252:B275"/>
    <mergeCell ref="F252:F275"/>
  </mergeCells>
  <pageMargins left="0.7" right="0.7" top="0.75" bottom="0.75" header="0.3" footer="0.3"/>
  <pageSetup paperSize="9"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0BB4-6845-4254-B375-7CD2C929E831}">
  <dimension ref="A1:F1107"/>
  <sheetViews>
    <sheetView topLeftCell="A484" zoomScale="85" zoomScaleNormal="85" workbookViewId="0">
      <selection activeCell="B491" sqref="B491:B501"/>
    </sheetView>
  </sheetViews>
  <sheetFormatPr defaultRowHeight="15.75" x14ac:dyDescent="0.25"/>
  <cols>
    <col min="1" max="1" width="7.85546875" style="92" customWidth="1"/>
    <col min="2" max="2" width="31.140625" style="91" bestFit="1" customWidth="1"/>
    <col min="3" max="3" width="7.85546875" style="91" customWidth="1"/>
    <col min="4" max="4" width="24.7109375" style="91" customWidth="1"/>
    <col min="5" max="5" width="21.5703125" style="91" customWidth="1"/>
    <col min="6" max="6" width="19.7109375" style="91" customWidth="1"/>
    <col min="7" max="16384" width="9.140625" style="91"/>
  </cols>
  <sheetData>
    <row r="1" spans="1:6" x14ac:dyDescent="0.25">
      <c r="A1" s="99" t="s">
        <v>189</v>
      </c>
      <c r="B1" s="99"/>
      <c r="C1" s="99"/>
      <c r="D1" s="99"/>
      <c r="E1" s="99"/>
      <c r="F1" s="99"/>
    </row>
    <row r="2" spans="1:6" s="92" customFormat="1" ht="71.45" customHeight="1" x14ac:dyDescent="0.25">
      <c r="A2" s="13" t="s">
        <v>28</v>
      </c>
      <c r="B2" s="13" t="s">
        <v>0</v>
      </c>
      <c r="C2" s="13" t="s">
        <v>34</v>
      </c>
      <c r="D2" s="3" t="s">
        <v>29</v>
      </c>
      <c r="E2" s="13" t="s">
        <v>190</v>
      </c>
      <c r="F2" s="13" t="s">
        <v>191</v>
      </c>
    </row>
    <row r="3" spans="1:6" ht="18.75" customHeight="1" x14ac:dyDescent="0.25">
      <c r="A3" s="127">
        <v>1</v>
      </c>
      <c r="B3" s="124" t="s">
        <v>54</v>
      </c>
      <c r="C3" s="14">
        <v>1</v>
      </c>
      <c r="D3" s="14" t="s">
        <v>1</v>
      </c>
      <c r="E3" s="8">
        <v>19</v>
      </c>
      <c r="F3" s="121">
        <v>54</v>
      </c>
    </row>
    <row r="4" spans="1:6" ht="18.75" customHeight="1" x14ac:dyDescent="0.25">
      <c r="A4" s="128"/>
      <c r="B4" s="125"/>
      <c r="C4" s="14">
        <f>C3+1</f>
        <v>2</v>
      </c>
      <c r="D4" s="14" t="s">
        <v>2</v>
      </c>
      <c r="E4" s="8">
        <v>12</v>
      </c>
      <c r="F4" s="122"/>
    </row>
    <row r="5" spans="1:6" ht="18.75" customHeight="1" x14ac:dyDescent="0.25">
      <c r="A5" s="128"/>
      <c r="B5" s="125"/>
      <c r="C5" s="14">
        <f t="shared" ref="C5:C18" si="0">C4+1</f>
        <v>3</v>
      </c>
      <c r="D5" s="14" t="s">
        <v>3</v>
      </c>
      <c r="E5" s="8">
        <v>0.5</v>
      </c>
      <c r="F5" s="122"/>
    </row>
    <row r="6" spans="1:6" ht="18.75" customHeight="1" x14ac:dyDescent="0.25">
      <c r="A6" s="128"/>
      <c r="B6" s="125"/>
      <c r="C6" s="14">
        <f t="shared" si="0"/>
        <v>4</v>
      </c>
      <c r="D6" s="14" t="s">
        <v>192</v>
      </c>
      <c r="E6" s="8">
        <v>0.1</v>
      </c>
      <c r="F6" s="122"/>
    </row>
    <row r="7" spans="1:6" ht="18.75" customHeight="1" x14ac:dyDescent="0.25">
      <c r="A7" s="128"/>
      <c r="B7" s="125"/>
      <c r="C7" s="14">
        <f t="shared" si="0"/>
        <v>5</v>
      </c>
      <c r="D7" s="14" t="s">
        <v>4</v>
      </c>
      <c r="E7" s="8">
        <v>19</v>
      </c>
      <c r="F7" s="122"/>
    </row>
    <row r="8" spans="1:6" ht="18.75" customHeight="1" x14ac:dyDescent="0.25">
      <c r="A8" s="128"/>
      <c r="B8" s="125"/>
      <c r="C8" s="14">
        <f t="shared" si="0"/>
        <v>6</v>
      </c>
      <c r="D8" s="14" t="s">
        <v>193</v>
      </c>
      <c r="E8" s="8">
        <v>2</v>
      </c>
      <c r="F8" s="122"/>
    </row>
    <row r="9" spans="1:6" ht="18.75" customHeight="1" x14ac:dyDescent="0.25">
      <c r="A9" s="128"/>
      <c r="B9" s="125"/>
      <c r="C9" s="14">
        <f t="shared" si="0"/>
        <v>7</v>
      </c>
      <c r="D9" s="14" t="s">
        <v>194</v>
      </c>
      <c r="E9" s="8">
        <v>2</v>
      </c>
      <c r="F9" s="122"/>
    </row>
    <row r="10" spans="1:6" ht="18.75" customHeight="1" x14ac:dyDescent="0.25">
      <c r="A10" s="128"/>
      <c r="B10" s="125"/>
      <c r="C10" s="14">
        <f t="shared" si="0"/>
        <v>8</v>
      </c>
      <c r="D10" s="14" t="s">
        <v>195</v>
      </c>
      <c r="E10" s="8">
        <v>2</v>
      </c>
      <c r="F10" s="122"/>
    </row>
    <row r="11" spans="1:6" ht="18.75" customHeight="1" x14ac:dyDescent="0.25">
      <c r="A11" s="128"/>
      <c r="B11" s="125"/>
      <c r="C11" s="14">
        <f t="shared" si="0"/>
        <v>9</v>
      </c>
      <c r="D11" s="14" t="s">
        <v>5</v>
      </c>
      <c r="E11" s="8">
        <v>0.5</v>
      </c>
      <c r="F11" s="122"/>
    </row>
    <row r="12" spans="1:6" ht="18.75" customHeight="1" x14ac:dyDescent="0.25">
      <c r="A12" s="128"/>
      <c r="B12" s="125"/>
      <c r="C12" s="14">
        <f t="shared" si="0"/>
        <v>10</v>
      </c>
      <c r="D12" s="14" t="s">
        <v>196</v>
      </c>
      <c r="E12" s="8">
        <v>19</v>
      </c>
      <c r="F12" s="122"/>
    </row>
    <row r="13" spans="1:6" ht="18.75" customHeight="1" x14ac:dyDescent="0.25">
      <c r="A13" s="128"/>
      <c r="B13" s="125"/>
      <c r="C13" s="14">
        <f t="shared" si="0"/>
        <v>11</v>
      </c>
      <c r="D13" s="14" t="s">
        <v>6</v>
      </c>
      <c r="E13" s="8">
        <v>4</v>
      </c>
      <c r="F13" s="122"/>
    </row>
    <row r="14" spans="1:6" ht="18.75" customHeight="1" x14ac:dyDescent="0.25">
      <c r="A14" s="128"/>
      <c r="B14" s="125"/>
      <c r="C14" s="14">
        <f t="shared" si="0"/>
        <v>12</v>
      </c>
      <c r="D14" s="14" t="s">
        <v>7</v>
      </c>
      <c r="E14" s="8">
        <v>2</v>
      </c>
      <c r="F14" s="122"/>
    </row>
    <row r="15" spans="1:6" ht="18.75" customHeight="1" x14ac:dyDescent="0.25">
      <c r="A15" s="128"/>
      <c r="B15" s="125"/>
      <c r="C15" s="14">
        <f t="shared" si="0"/>
        <v>13</v>
      </c>
      <c r="D15" s="14" t="s">
        <v>8</v>
      </c>
      <c r="E15" s="8">
        <v>0.5</v>
      </c>
      <c r="F15" s="122"/>
    </row>
    <row r="16" spans="1:6" ht="18.75" customHeight="1" x14ac:dyDescent="0.25">
      <c r="A16" s="128"/>
      <c r="B16" s="125"/>
      <c r="C16" s="14">
        <f t="shared" si="0"/>
        <v>14</v>
      </c>
      <c r="D16" s="14" t="s">
        <v>197</v>
      </c>
      <c r="E16" s="8">
        <v>2</v>
      </c>
      <c r="F16" s="122"/>
    </row>
    <row r="17" spans="1:6" ht="18.75" customHeight="1" x14ac:dyDescent="0.25">
      <c r="A17" s="128"/>
      <c r="B17" s="125"/>
      <c r="C17" s="14">
        <f t="shared" si="0"/>
        <v>15</v>
      </c>
      <c r="D17" s="14" t="s">
        <v>198</v>
      </c>
      <c r="E17" s="8">
        <v>1</v>
      </c>
      <c r="F17" s="122"/>
    </row>
    <row r="18" spans="1:6" ht="18.75" customHeight="1" x14ac:dyDescent="0.25">
      <c r="A18" s="128"/>
      <c r="B18" s="125"/>
      <c r="C18" s="14">
        <f t="shared" si="0"/>
        <v>16</v>
      </c>
      <c r="D18" s="14" t="s">
        <v>199</v>
      </c>
      <c r="E18" s="8">
        <v>1</v>
      </c>
      <c r="F18" s="122"/>
    </row>
    <row r="19" spans="1:6" ht="18.75" customHeight="1" x14ac:dyDescent="0.25">
      <c r="A19" s="129"/>
      <c r="B19" s="126"/>
      <c r="C19" s="14"/>
      <c r="D19" s="6" t="s">
        <v>35</v>
      </c>
      <c r="E19" s="9">
        <f>SUM(E3:E18)</f>
        <v>86.6</v>
      </c>
      <c r="F19" s="123"/>
    </row>
    <row r="20" spans="1:6" ht="18.75" customHeight="1" x14ac:dyDescent="0.25">
      <c r="A20" s="14"/>
      <c r="B20" s="3"/>
      <c r="C20" s="14"/>
      <c r="D20" s="1"/>
      <c r="E20" s="8"/>
      <c r="F20" s="42"/>
    </row>
    <row r="21" spans="1:6" ht="18.75" customHeight="1" x14ac:dyDescent="0.25">
      <c r="A21" s="127">
        <v>2</v>
      </c>
      <c r="B21" s="124" t="s">
        <v>55</v>
      </c>
      <c r="C21" s="14">
        <v>1</v>
      </c>
      <c r="D21" s="14" t="s">
        <v>1</v>
      </c>
      <c r="E21" s="8">
        <v>19</v>
      </c>
      <c r="F21" s="121">
        <v>95</v>
      </c>
    </row>
    <row r="22" spans="1:6" ht="18.75" customHeight="1" x14ac:dyDescent="0.25">
      <c r="A22" s="128"/>
      <c r="B22" s="125"/>
      <c r="C22" s="14">
        <f>C21+1</f>
        <v>2</v>
      </c>
      <c r="D22" s="14" t="s">
        <v>2</v>
      </c>
      <c r="E22" s="8">
        <v>12</v>
      </c>
      <c r="F22" s="122"/>
    </row>
    <row r="23" spans="1:6" ht="18.75" customHeight="1" x14ac:dyDescent="0.25">
      <c r="A23" s="128"/>
      <c r="B23" s="125"/>
      <c r="C23" s="14">
        <f t="shared" ref="C23:C43" si="1">C22+1</f>
        <v>3</v>
      </c>
      <c r="D23" s="14" t="s">
        <v>3</v>
      </c>
      <c r="E23" s="8">
        <v>0.5</v>
      </c>
      <c r="F23" s="122"/>
    </row>
    <row r="24" spans="1:6" ht="18.75" customHeight="1" x14ac:dyDescent="0.25">
      <c r="A24" s="128"/>
      <c r="B24" s="125"/>
      <c r="C24" s="14">
        <f t="shared" si="1"/>
        <v>4</v>
      </c>
      <c r="D24" s="14" t="s">
        <v>192</v>
      </c>
      <c r="E24" s="8">
        <v>0.1</v>
      </c>
      <c r="F24" s="122"/>
    </row>
    <row r="25" spans="1:6" ht="18.75" customHeight="1" x14ac:dyDescent="0.25">
      <c r="A25" s="128"/>
      <c r="B25" s="125"/>
      <c r="C25" s="14">
        <f t="shared" si="1"/>
        <v>5</v>
      </c>
      <c r="D25" s="14" t="s">
        <v>4</v>
      </c>
      <c r="E25" s="8">
        <v>19</v>
      </c>
      <c r="F25" s="122"/>
    </row>
    <row r="26" spans="1:6" ht="18.75" customHeight="1" x14ac:dyDescent="0.25">
      <c r="A26" s="128"/>
      <c r="B26" s="125"/>
      <c r="C26" s="14">
        <f t="shared" si="1"/>
        <v>6</v>
      </c>
      <c r="D26" s="14" t="s">
        <v>193</v>
      </c>
      <c r="E26" s="8">
        <v>2</v>
      </c>
      <c r="F26" s="122"/>
    </row>
    <row r="27" spans="1:6" ht="18.75" customHeight="1" x14ac:dyDescent="0.25">
      <c r="A27" s="128"/>
      <c r="B27" s="125"/>
      <c r="C27" s="14">
        <f t="shared" si="1"/>
        <v>7</v>
      </c>
      <c r="D27" s="14" t="s">
        <v>194</v>
      </c>
      <c r="E27" s="8">
        <v>2</v>
      </c>
      <c r="F27" s="122"/>
    </row>
    <row r="28" spans="1:6" ht="18.75" customHeight="1" x14ac:dyDescent="0.25">
      <c r="A28" s="128"/>
      <c r="B28" s="125"/>
      <c r="C28" s="14">
        <f t="shared" si="1"/>
        <v>8</v>
      </c>
      <c r="D28" s="14" t="s">
        <v>195</v>
      </c>
      <c r="E28" s="8">
        <v>2</v>
      </c>
      <c r="F28" s="122"/>
    </row>
    <row r="29" spans="1:6" ht="18.75" customHeight="1" x14ac:dyDescent="0.25">
      <c r="A29" s="128"/>
      <c r="B29" s="125"/>
      <c r="C29" s="14">
        <f t="shared" si="1"/>
        <v>9</v>
      </c>
      <c r="D29" s="14" t="s">
        <v>5</v>
      </c>
      <c r="E29" s="8">
        <v>0.5</v>
      </c>
      <c r="F29" s="122"/>
    </row>
    <row r="30" spans="1:6" ht="18.75" customHeight="1" x14ac:dyDescent="0.25">
      <c r="A30" s="128"/>
      <c r="B30" s="125"/>
      <c r="C30" s="14">
        <f t="shared" si="1"/>
        <v>10</v>
      </c>
      <c r="D30" s="14" t="s">
        <v>196</v>
      </c>
      <c r="E30" s="8">
        <v>19</v>
      </c>
      <c r="F30" s="122"/>
    </row>
    <row r="31" spans="1:6" ht="18.75" customHeight="1" x14ac:dyDescent="0.25">
      <c r="A31" s="128"/>
      <c r="B31" s="125"/>
      <c r="C31" s="14">
        <f t="shared" si="1"/>
        <v>11</v>
      </c>
      <c r="D31" s="14" t="s">
        <v>6</v>
      </c>
      <c r="E31" s="8">
        <v>4</v>
      </c>
      <c r="F31" s="122"/>
    </row>
    <row r="32" spans="1:6" ht="18.75" customHeight="1" x14ac:dyDescent="0.25">
      <c r="A32" s="128"/>
      <c r="B32" s="125"/>
      <c r="C32" s="14">
        <f t="shared" si="1"/>
        <v>12</v>
      </c>
      <c r="D32" s="14" t="s">
        <v>7</v>
      </c>
      <c r="E32" s="8">
        <v>2</v>
      </c>
      <c r="F32" s="122"/>
    </row>
    <row r="33" spans="1:6" ht="18.75" customHeight="1" x14ac:dyDescent="0.25">
      <c r="A33" s="128"/>
      <c r="B33" s="125"/>
      <c r="C33" s="14">
        <f t="shared" si="1"/>
        <v>13</v>
      </c>
      <c r="D33" s="14" t="s">
        <v>8</v>
      </c>
      <c r="E33" s="8">
        <v>0.5</v>
      </c>
      <c r="F33" s="122"/>
    </row>
    <row r="34" spans="1:6" ht="18.75" customHeight="1" x14ac:dyDescent="0.25">
      <c r="A34" s="128"/>
      <c r="B34" s="125"/>
      <c r="C34" s="14">
        <f t="shared" si="1"/>
        <v>14</v>
      </c>
      <c r="D34" s="14" t="s">
        <v>197</v>
      </c>
      <c r="E34" s="8">
        <v>2</v>
      </c>
      <c r="F34" s="122"/>
    </row>
    <row r="35" spans="1:6" ht="18.75" customHeight="1" x14ac:dyDescent="0.25">
      <c r="A35" s="128"/>
      <c r="B35" s="125"/>
      <c r="C35" s="14">
        <f t="shared" si="1"/>
        <v>15</v>
      </c>
      <c r="D35" s="14" t="s">
        <v>198</v>
      </c>
      <c r="E35" s="8">
        <v>1</v>
      </c>
      <c r="F35" s="122"/>
    </row>
    <row r="36" spans="1:6" ht="18.75" customHeight="1" x14ac:dyDescent="0.25">
      <c r="A36" s="128"/>
      <c r="B36" s="125"/>
      <c r="C36" s="14">
        <f t="shared" si="1"/>
        <v>16</v>
      </c>
      <c r="D36" s="14" t="s">
        <v>199</v>
      </c>
      <c r="E36" s="8">
        <v>1</v>
      </c>
      <c r="F36" s="122"/>
    </row>
    <row r="37" spans="1:6" ht="18.75" customHeight="1" x14ac:dyDescent="0.25">
      <c r="A37" s="128"/>
      <c r="B37" s="125"/>
      <c r="C37" s="14">
        <f t="shared" si="1"/>
        <v>17</v>
      </c>
      <c r="D37" s="14" t="s">
        <v>12</v>
      </c>
      <c r="E37" s="8">
        <v>7</v>
      </c>
      <c r="F37" s="122"/>
    </row>
    <row r="38" spans="1:6" ht="18.75" customHeight="1" x14ac:dyDescent="0.25">
      <c r="A38" s="128"/>
      <c r="B38" s="125"/>
      <c r="C38" s="14">
        <f t="shared" si="1"/>
        <v>18</v>
      </c>
      <c r="D38" s="14" t="s">
        <v>9</v>
      </c>
      <c r="E38" s="8">
        <v>19</v>
      </c>
      <c r="F38" s="122"/>
    </row>
    <row r="39" spans="1:6" ht="18.75" customHeight="1" x14ac:dyDescent="0.25">
      <c r="A39" s="128"/>
      <c r="B39" s="125"/>
      <c r="C39" s="14">
        <f t="shared" si="1"/>
        <v>19</v>
      </c>
      <c r="D39" s="14" t="s">
        <v>10</v>
      </c>
      <c r="E39" s="8">
        <v>19</v>
      </c>
      <c r="F39" s="122"/>
    </row>
    <row r="40" spans="1:6" ht="18.75" customHeight="1" x14ac:dyDescent="0.25">
      <c r="A40" s="128"/>
      <c r="B40" s="125"/>
      <c r="C40" s="14">
        <f t="shared" si="1"/>
        <v>20</v>
      </c>
      <c r="D40" s="14" t="s">
        <v>11</v>
      </c>
      <c r="E40" s="8">
        <v>7</v>
      </c>
      <c r="F40" s="122"/>
    </row>
    <row r="41" spans="1:6" ht="18.75" customHeight="1" x14ac:dyDescent="0.25">
      <c r="A41" s="128"/>
      <c r="B41" s="125"/>
      <c r="C41" s="14">
        <f t="shared" si="1"/>
        <v>21</v>
      </c>
      <c r="D41" s="14" t="s">
        <v>13</v>
      </c>
      <c r="E41" s="8">
        <v>19</v>
      </c>
      <c r="F41" s="122"/>
    </row>
    <row r="42" spans="1:6" ht="18.75" customHeight="1" x14ac:dyDescent="0.25">
      <c r="A42" s="128"/>
      <c r="B42" s="125"/>
      <c r="C42" s="14">
        <f t="shared" si="1"/>
        <v>22</v>
      </c>
      <c r="D42" s="14" t="s">
        <v>200</v>
      </c>
      <c r="E42" s="8">
        <v>2</v>
      </c>
      <c r="F42" s="122"/>
    </row>
    <row r="43" spans="1:6" ht="18.75" customHeight="1" x14ac:dyDescent="0.25">
      <c r="A43" s="128"/>
      <c r="B43" s="125"/>
      <c r="C43" s="14">
        <f t="shared" si="1"/>
        <v>23</v>
      </c>
      <c r="D43" s="14" t="s">
        <v>14</v>
      </c>
      <c r="E43" s="8">
        <v>1</v>
      </c>
      <c r="F43" s="122"/>
    </row>
    <row r="44" spans="1:6" ht="18.75" customHeight="1" x14ac:dyDescent="0.25">
      <c r="A44" s="129"/>
      <c r="B44" s="126"/>
      <c r="C44" s="14"/>
      <c r="D44" s="6" t="s">
        <v>35</v>
      </c>
      <c r="E44" s="9">
        <f>SUM(E21:E43)</f>
        <v>160.6</v>
      </c>
      <c r="F44" s="123"/>
    </row>
    <row r="45" spans="1:6" ht="18.75" customHeight="1" x14ac:dyDescent="0.25">
      <c r="A45" s="14"/>
      <c r="B45" s="3"/>
      <c r="C45" s="14"/>
      <c r="D45" s="1"/>
      <c r="E45" s="8"/>
      <c r="F45" s="42"/>
    </row>
    <row r="46" spans="1:6" ht="18.75" customHeight="1" x14ac:dyDescent="0.25">
      <c r="A46" s="127">
        <v>3</v>
      </c>
      <c r="B46" s="124" t="s">
        <v>201</v>
      </c>
      <c r="C46" s="14">
        <v>1</v>
      </c>
      <c r="D46" s="14" t="s">
        <v>202</v>
      </c>
      <c r="E46" s="8">
        <v>19</v>
      </c>
      <c r="F46" s="121">
        <v>99</v>
      </c>
    </row>
    <row r="47" spans="1:6" ht="18.75" customHeight="1" x14ac:dyDescent="0.25">
      <c r="A47" s="128"/>
      <c r="B47" s="125"/>
      <c r="C47" s="14">
        <f>C46+1</f>
        <v>2</v>
      </c>
      <c r="D47" s="14" t="s">
        <v>203</v>
      </c>
      <c r="E47" s="8">
        <v>19</v>
      </c>
      <c r="F47" s="122"/>
    </row>
    <row r="48" spans="1:6" ht="18.75" customHeight="1" x14ac:dyDescent="0.25">
      <c r="A48" s="128"/>
      <c r="B48" s="125"/>
      <c r="C48" s="14">
        <f t="shared" ref="C48:C61" si="2">C47+1</f>
        <v>3</v>
      </c>
      <c r="D48" s="14" t="s">
        <v>3</v>
      </c>
      <c r="E48" s="8">
        <v>0.5</v>
      </c>
      <c r="F48" s="122"/>
    </row>
    <row r="49" spans="1:6" ht="18.75" customHeight="1" x14ac:dyDescent="0.25">
      <c r="A49" s="128"/>
      <c r="B49" s="125"/>
      <c r="C49" s="14">
        <f t="shared" si="2"/>
        <v>4</v>
      </c>
      <c r="D49" s="14" t="s">
        <v>192</v>
      </c>
      <c r="E49" s="8">
        <v>0.1</v>
      </c>
      <c r="F49" s="122"/>
    </row>
    <row r="50" spans="1:6" ht="18.75" customHeight="1" x14ac:dyDescent="0.25">
      <c r="A50" s="128"/>
      <c r="B50" s="125"/>
      <c r="C50" s="14">
        <f t="shared" si="2"/>
        <v>5</v>
      </c>
      <c r="D50" s="14" t="s">
        <v>204</v>
      </c>
      <c r="E50" s="8">
        <v>19</v>
      </c>
      <c r="F50" s="122"/>
    </row>
    <row r="51" spans="1:6" ht="18.75" customHeight="1" x14ac:dyDescent="0.25">
      <c r="A51" s="128"/>
      <c r="B51" s="125"/>
      <c r="C51" s="14">
        <f t="shared" si="2"/>
        <v>6</v>
      </c>
      <c r="D51" s="14" t="s">
        <v>205</v>
      </c>
      <c r="E51" s="8">
        <v>4</v>
      </c>
      <c r="F51" s="122"/>
    </row>
    <row r="52" spans="1:6" ht="18.75" customHeight="1" x14ac:dyDescent="0.25">
      <c r="A52" s="128"/>
      <c r="B52" s="125"/>
      <c r="C52" s="14">
        <f t="shared" si="2"/>
        <v>7</v>
      </c>
      <c r="D52" s="14" t="s">
        <v>194</v>
      </c>
      <c r="E52" s="8">
        <v>2</v>
      </c>
      <c r="F52" s="122"/>
    </row>
    <row r="53" spans="1:6" ht="18.75" customHeight="1" x14ac:dyDescent="0.25">
      <c r="A53" s="128"/>
      <c r="B53" s="125"/>
      <c r="C53" s="14">
        <f t="shared" si="2"/>
        <v>8</v>
      </c>
      <c r="D53" s="14" t="s">
        <v>195</v>
      </c>
      <c r="E53" s="8">
        <v>2</v>
      </c>
      <c r="F53" s="122"/>
    </row>
    <row r="54" spans="1:6" ht="18.75" customHeight="1" x14ac:dyDescent="0.25">
      <c r="A54" s="128"/>
      <c r="B54" s="125"/>
      <c r="C54" s="14">
        <f t="shared" si="2"/>
        <v>9</v>
      </c>
      <c r="D54" s="14" t="s">
        <v>5</v>
      </c>
      <c r="E54" s="8">
        <v>0.5</v>
      </c>
      <c r="F54" s="122"/>
    </row>
    <row r="55" spans="1:6" ht="18.75" customHeight="1" x14ac:dyDescent="0.25">
      <c r="A55" s="128"/>
      <c r="B55" s="125"/>
      <c r="C55" s="14">
        <f t="shared" si="2"/>
        <v>10</v>
      </c>
      <c r="D55" s="14" t="s">
        <v>206</v>
      </c>
      <c r="E55" s="8">
        <v>19</v>
      </c>
      <c r="F55" s="122"/>
    </row>
    <row r="56" spans="1:6" ht="18.75" customHeight="1" x14ac:dyDescent="0.25">
      <c r="A56" s="128"/>
      <c r="B56" s="125"/>
      <c r="C56" s="14">
        <f t="shared" si="2"/>
        <v>11</v>
      </c>
      <c r="D56" s="14" t="s">
        <v>207</v>
      </c>
      <c r="E56" s="8">
        <v>19</v>
      </c>
      <c r="F56" s="122"/>
    </row>
    <row r="57" spans="1:6" ht="18.75" customHeight="1" x14ac:dyDescent="0.25">
      <c r="A57" s="128"/>
      <c r="B57" s="125"/>
      <c r="C57" s="14">
        <f t="shared" si="2"/>
        <v>12</v>
      </c>
      <c r="D57" s="14" t="s">
        <v>7</v>
      </c>
      <c r="E57" s="8">
        <v>2</v>
      </c>
      <c r="F57" s="122"/>
    </row>
    <row r="58" spans="1:6" ht="18.75" customHeight="1" x14ac:dyDescent="0.25">
      <c r="A58" s="128"/>
      <c r="B58" s="125"/>
      <c r="C58" s="14">
        <f t="shared" si="2"/>
        <v>13</v>
      </c>
      <c r="D58" s="14" t="s">
        <v>8</v>
      </c>
      <c r="E58" s="8">
        <v>0.5</v>
      </c>
      <c r="F58" s="122"/>
    </row>
    <row r="59" spans="1:6" ht="18.75" customHeight="1" x14ac:dyDescent="0.25">
      <c r="A59" s="128"/>
      <c r="B59" s="125"/>
      <c r="C59" s="14">
        <f t="shared" si="2"/>
        <v>14</v>
      </c>
      <c r="D59" s="14" t="s">
        <v>208</v>
      </c>
      <c r="E59" s="8">
        <v>14</v>
      </c>
      <c r="F59" s="122"/>
    </row>
    <row r="60" spans="1:6" ht="18.75" customHeight="1" x14ac:dyDescent="0.25">
      <c r="A60" s="128"/>
      <c r="B60" s="125"/>
      <c r="C60" s="14">
        <f t="shared" si="2"/>
        <v>15</v>
      </c>
      <c r="D60" s="14" t="s">
        <v>209</v>
      </c>
      <c r="E60" s="8">
        <v>8</v>
      </c>
      <c r="F60" s="122"/>
    </row>
    <row r="61" spans="1:6" ht="18.75" customHeight="1" x14ac:dyDescent="0.25">
      <c r="A61" s="128"/>
      <c r="B61" s="125"/>
      <c r="C61" s="14">
        <f t="shared" si="2"/>
        <v>16</v>
      </c>
      <c r="D61" s="14" t="s">
        <v>199</v>
      </c>
      <c r="E61" s="8">
        <v>1</v>
      </c>
      <c r="F61" s="122"/>
    </row>
    <row r="62" spans="1:6" ht="18.75" customHeight="1" x14ac:dyDescent="0.25">
      <c r="A62" s="129"/>
      <c r="B62" s="126"/>
      <c r="C62" s="14"/>
      <c r="D62" s="6" t="s">
        <v>35</v>
      </c>
      <c r="E62" s="9">
        <f>SUM(E46:E61)</f>
        <v>129.6</v>
      </c>
      <c r="F62" s="123"/>
    </row>
    <row r="63" spans="1:6" ht="18.75" customHeight="1" x14ac:dyDescent="0.25">
      <c r="A63" s="14"/>
      <c r="B63" s="3"/>
      <c r="C63" s="14"/>
      <c r="D63" s="1"/>
      <c r="E63" s="8"/>
      <c r="F63" s="42"/>
    </row>
    <row r="64" spans="1:6" ht="18.75" customHeight="1" x14ac:dyDescent="0.25">
      <c r="A64" s="127">
        <v>4</v>
      </c>
      <c r="B64" s="124" t="s">
        <v>210</v>
      </c>
      <c r="C64" s="14">
        <v>1</v>
      </c>
      <c r="D64" s="14" t="s">
        <v>202</v>
      </c>
      <c r="E64" s="8">
        <v>19</v>
      </c>
      <c r="F64" s="121">
        <v>135</v>
      </c>
    </row>
    <row r="65" spans="1:6" ht="18.75" customHeight="1" x14ac:dyDescent="0.25">
      <c r="A65" s="128"/>
      <c r="B65" s="125"/>
      <c r="C65" s="14">
        <f>C64+1</f>
        <v>2</v>
      </c>
      <c r="D65" s="14" t="s">
        <v>203</v>
      </c>
      <c r="E65" s="8">
        <v>19</v>
      </c>
      <c r="F65" s="122"/>
    </row>
    <row r="66" spans="1:6" ht="18.75" customHeight="1" x14ac:dyDescent="0.25">
      <c r="A66" s="128"/>
      <c r="B66" s="125"/>
      <c r="C66" s="14">
        <f t="shared" ref="C66:C86" si="3">C65+1</f>
        <v>3</v>
      </c>
      <c r="D66" s="14" t="s">
        <v>3</v>
      </c>
      <c r="E66" s="8">
        <v>0.5</v>
      </c>
      <c r="F66" s="122"/>
    </row>
    <row r="67" spans="1:6" ht="18.75" customHeight="1" x14ac:dyDescent="0.25">
      <c r="A67" s="128"/>
      <c r="B67" s="125"/>
      <c r="C67" s="14">
        <f t="shared" si="3"/>
        <v>4</v>
      </c>
      <c r="D67" s="14" t="s">
        <v>192</v>
      </c>
      <c r="E67" s="8">
        <v>0.1</v>
      </c>
      <c r="F67" s="122"/>
    </row>
    <row r="68" spans="1:6" ht="18.75" customHeight="1" x14ac:dyDescent="0.25">
      <c r="A68" s="128"/>
      <c r="B68" s="125"/>
      <c r="C68" s="14">
        <f t="shared" si="3"/>
        <v>5</v>
      </c>
      <c r="D68" s="14" t="s">
        <v>204</v>
      </c>
      <c r="E68" s="8">
        <v>19</v>
      </c>
      <c r="F68" s="122"/>
    </row>
    <row r="69" spans="1:6" ht="18.75" customHeight="1" x14ac:dyDescent="0.25">
      <c r="A69" s="128"/>
      <c r="B69" s="125"/>
      <c r="C69" s="14">
        <f t="shared" si="3"/>
        <v>6</v>
      </c>
      <c r="D69" s="14" t="s">
        <v>205</v>
      </c>
      <c r="E69" s="8">
        <v>4</v>
      </c>
      <c r="F69" s="122"/>
    </row>
    <row r="70" spans="1:6" ht="18.75" customHeight="1" x14ac:dyDescent="0.25">
      <c r="A70" s="128"/>
      <c r="B70" s="125"/>
      <c r="C70" s="14">
        <f t="shared" si="3"/>
        <v>7</v>
      </c>
      <c r="D70" s="14" t="s">
        <v>194</v>
      </c>
      <c r="E70" s="8">
        <v>2</v>
      </c>
      <c r="F70" s="122"/>
    </row>
    <row r="71" spans="1:6" ht="18.75" customHeight="1" x14ac:dyDescent="0.25">
      <c r="A71" s="128"/>
      <c r="B71" s="125"/>
      <c r="C71" s="14">
        <f t="shared" si="3"/>
        <v>8</v>
      </c>
      <c r="D71" s="14" t="s">
        <v>195</v>
      </c>
      <c r="E71" s="8">
        <v>2</v>
      </c>
      <c r="F71" s="122"/>
    </row>
    <row r="72" spans="1:6" ht="18.75" customHeight="1" x14ac:dyDescent="0.25">
      <c r="A72" s="128"/>
      <c r="B72" s="125"/>
      <c r="C72" s="14">
        <f t="shared" si="3"/>
        <v>9</v>
      </c>
      <c r="D72" s="14" t="s">
        <v>5</v>
      </c>
      <c r="E72" s="8">
        <v>0.5</v>
      </c>
      <c r="F72" s="122"/>
    </row>
    <row r="73" spans="1:6" ht="18.75" customHeight="1" x14ac:dyDescent="0.25">
      <c r="A73" s="128"/>
      <c r="B73" s="125"/>
      <c r="C73" s="14">
        <f t="shared" si="3"/>
        <v>10</v>
      </c>
      <c r="D73" s="14" t="s">
        <v>206</v>
      </c>
      <c r="E73" s="8">
        <v>19</v>
      </c>
      <c r="F73" s="122"/>
    </row>
    <row r="74" spans="1:6" ht="18.75" customHeight="1" x14ac:dyDescent="0.25">
      <c r="A74" s="128"/>
      <c r="B74" s="125"/>
      <c r="C74" s="14">
        <f t="shared" si="3"/>
        <v>11</v>
      </c>
      <c r="D74" s="14" t="s">
        <v>207</v>
      </c>
      <c r="E74" s="8">
        <v>19</v>
      </c>
      <c r="F74" s="122"/>
    </row>
    <row r="75" spans="1:6" ht="18.75" customHeight="1" x14ac:dyDescent="0.25">
      <c r="A75" s="128"/>
      <c r="B75" s="125"/>
      <c r="C75" s="14">
        <f t="shared" si="3"/>
        <v>12</v>
      </c>
      <c r="D75" s="14" t="s">
        <v>8</v>
      </c>
      <c r="E75" s="8">
        <v>0.5</v>
      </c>
      <c r="F75" s="122"/>
    </row>
    <row r="76" spans="1:6" ht="18.75" customHeight="1" x14ac:dyDescent="0.25">
      <c r="A76" s="128"/>
      <c r="B76" s="125"/>
      <c r="C76" s="14">
        <f t="shared" si="3"/>
        <v>13</v>
      </c>
      <c r="D76" s="14" t="s">
        <v>7</v>
      </c>
      <c r="E76" s="8">
        <v>2</v>
      </c>
      <c r="F76" s="122"/>
    </row>
    <row r="77" spans="1:6" ht="18.75" customHeight="1" x14ac:dyDescent="0.25">
      <c r="A77" s="128"/>
      <c r="B77" s="125"/>
      <c r="C77" s="14">
        <f t="shared" si="3"/>
        <v>14</v>
      </c>
      <c r="D77" s="14" t="s">
        <v>208</v>
      </c>
      <c r="E77" s="8">
        <v>14</v>
      </c>
      <c r="F77" s="122"/>
    </row>
    <row r="78" spans="1:6" ht="18.75" customHeight="1" x14ac:dyDescent="0.25">
      <c r="A78" s="128"/>
      <c r="B78" s="125"/>
      <c r="C78" s="14">
        <f t="shared" si="3"/>
        <v>15</v>
      </c>
      <c r="D78" s="14" t="s">
        <v>209</v>
      </c>
      <c r="E78" s="8">
        <v>8</v>
      </c>
      <c r="F78" s="122"/>
    </row>
    <row r="79" spans="1:6" ht="18.75" customHeight="1" x14ac:dyDescent="0.25">
      <c r="A79" s="128"/>
      <c r="B79" s="125"/>
      <c r="C79" s="14">
        <f t="shared" si="3"/>
        <v>16</v>
      </c>
      <c r="D79" s="14" t="s">
        <v>199</v>
      </c>
      <c r="E79" s="8">
        <v>1</v>
      </c>
      <c r="F79" s="122"/>
    </row>
    <row r="80" spans="1:6" ht="18.75" customHeight="1" x14ac:dyDescent="0.25">
      <c r="A80" s="128"/>
      <c r="B80" s="125"/>
      <c r="C80" s="14">
        <f t="shared" si="3"/>
        <v>17</v>
      </c>
      <c r="D80" s="14" t="s">
        <v>211</v>
      </c>
      <c r="E80" s="8">
        <v>8</v>
      </c>
      <c r="F80" s="122"/>
    </row>
    <row r="81" spans="1:6" ht="18.75" customHeight="1" x14ac:dyDescent="0.25">
      <c r="A81" s="128"/>
      <c r="B81" s="125"/>
      <c r="C81" s="14">
        <f t="shared" si="3"/>
        <v>18</v>
      </c>
      <c r="D81" s="14" t="s">
        <v>212</v>
      </c>
      <c r="E81" s="8">
        <v>19</v>
      </c>
      <c r="F81" s="122"/>
    </row>
    <row r="82" spans="1:6" ht="18.75" customHeight="1" x14ac:dyDescent="0.25">
      <c r="A82" s="128"/>
      <c r="B82" s="125"/>
      <c r="C82" s="14">
        <f t="shared" si="3"/>
        <v>19</v>
      </c>
      <c r="D82" s="14" t="s">
        <v>213</v>
      </c>
      <c r="E82" s="8">
        <v>19</v>
      </c>
      <c r="F82" s="122"/>
    </row>
    <row r="83" spans="1:6" ht="18.75" customHeight="1" x14ac:dyDescent="0.25">
      <c r="A83" s="128"/>
      <c r="B83" s="125"/>
      <c r="C83" s="14">
        <f t="shared" si="3"/>
        <v>20</v>
      </c>
      <c r="D83" s="14" t="s">
        <v>214</v>
      </c>
      <c r="E83" s="8">
        <v>10</v>
      </c>
      <c r="F83" s="122"/>
    </row>
    <row r="84" spans="1:6" ht="18.75" customHeight="1" x14ac:dyDescent="0.25">
      <c r="A84" s="128"/>
      <c r="B84" s="125"/>
      <c r="C84" s="14">
        <f t="shared" si="3"/>
        <v>21</v>
      </c>
      <c r="D84" s="14" t="s">
        <v>215</v>
      </c>
      <c r="E84" s="8">
        <v>19</v>
      </c>
      <c r="F84" s="122"/>
    </row>
    <row r="85" spans="1:6" ht="18.75" customHeight="1" x14ac:dyDescent="0.25">
      <c r="A85" s="128"/>
      <c r="B85" s="125"/>
      <c r="C85" s="14">
        <f t="shared" si="3"/>
        <v>22</v>
      </c>
      <c r="D85" s="14" t="s">
        <v>216</v>
      </c>
      <c r="E85" s="8">
        <v>19</v>
      </c>
      <c r="F85" s="122"/>
    </row>
    <row r="86" spans="1:6" ht="18.75" customHeight="1" x14ac:dyDescent="0.25">
      <c r="A86" s="128"/>
      <c r="B86" s="125"/>
      <c r="C86" s="14">
        <f t="shared" si="3"/>
        <v>23</v>
      </c>
      <c r="D86" s="14" t="s">
        <v>217</v>
      </c>
      <c r="E86" s="8">
        <v>2</v>
      </c>
      <c r="F86" s="122"/>
    </row>
    <row r="87" spans="1:6" ht="18.75" customHeight="1" x14ac:dyDescent="0.25">
      <c r="A87" s="129"/>
      <c r="B87" s="126"/>
      <c r="C87" s="14"/>
      <c r="D87" s="6" t="s">
        <v>35</v>
      </c>
      <c r="E87" s="9">
        <f>SUM(E64:E86)</f>
        <v>225.6</v>
      </c>
      <c r="F87" s="123"/>
    </row>
    <row r="88" spans="1:6" ht="18.75" customHeight="1" x14ac:dyDescent="0.25">
      <c r="A88" s="14"/>
      <c r="B88" s="3"/>
      <c r="C88" s="14"/>
      <c r="D88" s="1"/>
      <c r="E88" s="8"/>
      <c r="F88" s="42"/>
    </row>
    <row r="89" spans="1:6" ht="18.75" customHeight="1" x14ac:dyDescent="0.25">
      <c r="A89" s="127">
        <v>5</v>
      </c>
      <c r="B89" s="124" t="s">
        <v>218</v>
      </c>
      <c r="C89" s="14">
        <v>1</v>
      </c>
      <c r="D89" s="14" t="s">
        <v>219</v>
      </c>
      <c r="E89" s="8">
        <v>19</v>
      </c>
      <c r="F89" s="121">
        <v>62</v>
      </c>
    </row>
    <row r="90" spans="1:6" ht="18.75" customHeight="1" x14ac:dyDescent="0.25">
      <c r="A90" s="128"/>
      <c r="B90" s="125"/>
      <c r="C90" s="14">
        <f>C89+1</f>
        <v>2</v>
      </c>
      <c r="D90" s="14" t="s">
        <v>220</v>
      </c>
      <c r="E90" s="8">
        <v>2</v>
      </c>
      <c r="F90" s="122"/>
    </row>
    <row r="91" spans="1:6" ht="18.75" customHeight="1" x14ac:dyDescent="0.25">
      <c r="A91" s="128"/>
      <c r="B91" s="125"/>
      <c r="C91" s="14">
        <f t="shared" ref="C91:C106" si="4">C90+1</f>
        <v>3</v>
      </c>
      <c r="D91" s="14" t="s">
        <v>1</v>
      </c>
      <c r="E91" s="8">
        <v>19</v>
      </c>
      <c r="F91" s="122"/>
    </row>
    <row r="92" spans="1:6" ht="18.75" customHeight="1" x14ac:dyDescent="0.25">
      <c r="A92" s="128"/>
      <c r="B92" s="125"/>
      <c r="C92" s="14">
        <f t="shared" si="4"/>
        <v>4</v>
      </c>
      <c r="D92" s="14" t="s">
        <v>2</v>
      </c>
      <c r="E92" s="8">
        <v>12</v>
      </c>
      <c r="F92" s="122"/>
    </row>
    <row r="93" spans="1:6" ht="18.75" customHeight="1" x14ac:dyDescent="0.25">
      <c r="A93" s="128"/>
      <c r="B93" s="125"/>
      <c r="C93" s="14">
        <f t="shared" si="4"/>
        <v>5</v>
      </c>
      <c r="D93" s="14" t="s">
        <v>3</v>
      </c>
      <c r="E93" s="8">
        <v>0.5</v>
      </c>
      <c r="F93" s="122"/>
    </row>
    <row r="94" spans="1:6" ht="18.75" customHeight="1" x14ac:dyDescent="0.25">
      <c r="A94" s="128"/>
      <c r="B94" s="125"/>
      <c r="C94" s="14">
        <f t="shared" si="4"/>
        <v>6</v>
      </c>
      <c r="D94" s="14" t="s">
        <v>192</v>
      </c>
      <c r="E94" s="8">
        <v>0.1</v>
      </c>
      <c r="F94" s="122"/>
    </row>
    <row r="95" spans="1:6" ht="18.75" customHeight="1" x14ac:dyDescent="0.25">
      <c r="A95" s="128"/>
      <c r="B95" s="125"/>
      <c r="C95" s="14">
        <f t="shared" si="4"/>
        <v>7</v>
      </c>
      <c r="D95" s="14" t="s">
        <v>4</v>
      </c>
      <c r="E95" s="8">
        <v>19</v>
      </c>
      <c r="F95" s="122"/>
    </row>
    <row r="96" spans="1:6" ht="18.75" customHeight="1" x14ac:dyDescent="0.25">
      <c r="A96" s="128"/>
      <c r="B96" s="125"/>
      <c r="C96" s="14">
        <f t="shared" si="4"/>
        <v>8</v>
      </c>
      <c r="D96" s="14" t="s">
        <v>193</v>
      </c>
      <c r="E96" s="8">
        <v>2</v>
      </c>
      <c r="F96" s="122"/>
    </row>
    <row r="97" spans="1:6" ht="18.75" customHeight="1" x14ac:dyDescent="0.25">
      <c r="A97" s="128"/>
      <c r="B97" s="125"/>
      <c r="C97" s="14">
        <f t="shared" si="4"/>
        <v>9</v>
      </c>
      <c r="D97" s="14" t="s">
        <v>194</v>
      </c>
      <c r="E97" s="8">
        <v>2</v>
      </c>
      <c r="F97" s="122"/>
    </row>
    <row r="98" spans="1:6" ht="18.75" customHeight="1" x14ac:dyDescent="0.25">
      <c r="A98" s="128"/>
      <c r="B98" s="125"/>
      <c r="C98" s="14">
        <f t="shared" si="4"/>
        <v>10</v>
      </c>
      <c r="D98" s="14" t="s">
        <v>195</v>
      </c>
      <c r="E98" s="8">
        <v>2</v>
      </c>
      <c r="F98" s="122"/>
    </row>
    <row r="99" spans="1:6" ht="18.75" customHeight="1" x14ac:dyDescent="0.25">
      <c r="A99" s="128"/>
      <c r="B99" s="125"/>
      <c r="C99" s="14">
        <f t="shared" si="4"/>
        <v>11</v>
      </c>
      <c r="D99" s="14" t="s">
        <v>5</v>
      </c>
      <c r="E99" s="8">
        <v>0.5</v>
      </c>
      <c r="F99" s="122"/>
    </row>
    <row r="100" spans="1:6" ht="18.75" customHeight="1" x14ac:dyDescent="0.25">
      <c r="A100" s="128"/>
      <c r="B100" s="125"/>
      <c r="C100" s="14">
        <f t="shared" si="4"/>
        <v>12</v>
      </c>
      <c r="D100" s="14" t="s">
        <v>196</v>
      </c>
      <c r="E100" s="8">
        <v>19</v>
      </c>
      <c r="F100" s="122"/>
    </row>
    <row r="101" spans="1:6" ht="18.75" customHeight="1" x14ac:dyDescent="0.25">
      <c r="A101" s="128"/>
      <c r="B101" s="125"/>
      <c r="C101" s="14">
        <f t="shared" si="4"/>
        <v>13</v>
      </c>
      <c r="D101" s="14" t="s">
        <v>6</v>
      </c>
      <c r="E101" s="8">
        <v>4</v>
      </c>
      <c r="F101" s="122"/>
    </row>
    <row r="102" spans="1:6" ht="18.75" customHeight="1" x14ac:dyDescent="0.25">
      <c r="A102" s="128"/>
      <c r="B102" s="125"/>
      <c r="C102" s="14">
        <f t="shared" si="4"/>
        <v>14</v>
      </c>
      <c r="D102" s="14" t="s">
        <v>7</v>
      </c>
      <c r="E102" s="8">
        <v>2</v>
      </c>
      <c r="F102" s="122"/>
    </row>
    <row r="103" spans="1:6" ht="18.75" customHeight="1" x14ac:dyDescent="0.25">
      <c r="A103" s="128"/>
      <c r="B103" s="125"/>
      <c r="C103" s="14">
        <f t="shared" si="4"/>
        <v>15</v>
      </c>
      <c r="D103" s="14" t="s">
        <v>8</v>
      </c>
      <c r="E103" s="8">
        <v>0.5</v>
      </c>
      <c r="F103" s="122"/>
    </row>
    <row r="104" spans="1:6" ht="18.75" customHeight="1" x14ac:dyDescent="0.25">
      <c r="A104" s="128"/>
      <c r="B104" s="125"/>
      <c r="C104" s="14">
        <f t="shared" si="4"/>
        <v>16</v>
      </c>
      <c r="D104" s="14" t="s">
        <v>197</v>
      </c>
      <c r="E104" s="8">
        <v>2</v>
      </c>
      <c r="F104" s="122"/>
    </row>
    <row r="105" spans="1:6" ht="18.75" customHeight="1" x14ac:dyDescent="0.25">
      <c r="A105" s="128"/>
      <c r="B105" s="125"/>
      <c r="C105" s="14">
        <f t="shared" si="4"/>
        <v>17</v>
      </c>
      <c r="D105" s="14" t="s">
        <v>198</v>
      </c>
      <c r="E105" s="8">
        <v>1</v>
      </c>
      <c r="F105" s="122"/>
    </row>
    <row r="106" spans="1:6" ht="18.75" customHeight="1" x14ac:dyDescent="0.25">
      <c r="A106" s="128"/>
      <c r="B106" s="125"/>
      <c r="C106" s="14">
        <f t="shared" si="4"/>
        <v>18</v>
      </c>
      <c r="D106" s="14" t="s">
        <v>199</v>
      </c>
      <c r="E106" s="8">
        <v>1</v>
      </c>
      <c r="F106" s="122"/>
    </row>
    <row r="107" spans="1:6" ht="18.75" customHeight="1" x14ac:dyDescent="0.25">
      <c r="A107" s="129"/>
      <c r="B107" s="126"/>
      <c r="C107" s="14"/>
      <c r="D107" s="6" t="s">
        <v>35</v>
      </c>
      <c r="E107" s="9">
        <f>SUM(E89:E106)</f>
        <v>107.6</v>
      </c>
      <c r="F107" s="123"/>
    </row>
    <row r="108" spans="1:6" ht="18.75" customHeight="1" x14ac:dyDescent="0.25">
      <c r="A108" s="14"/>
      <c r="B108" s="3"/>
      <c r="C108" s="14"/>
      <c r="D108" s="1"/>
      <c r="E108" s="8"/>
      <c r="F108" s="42"/>
    </row>
    <row r="109" spans="1:6" ht="18.75" customHeight="1" x14ac:dyDescent="0.25">
      <c r="A109" s="127">
        <v>6</v>
      </c>
      <c r="B109" s="124" t="s">
        <v>221</v>
      </c>
      <c r="C109" s="14">
        <v>1</v>
      </c>
      <c r="D109" s="14" t="s">
        <v>219</v>
      </c>
      <c r="E109" s="8">
        <v>19</v>
      </c>
      <c r="F109" s="121">
        <v>100</v>
      </c>
    </row>
    <row r="110" spans="1:6" ht="18.75" customHeight="1" x14ac:dyDescent="0.25">
      <c r="A110" s="128"/>
      <c r="B110" s="125"/>
      <c r="C110" s="14">
        <f>C109+1</f>
        <v>2</v>
      </c>
      <c r="D110" s="14" t="s">
        <v>220</v>
      </c>
      <c r="E110" s="8">
        <v>2</v>
      </c>
      <c r="F110" s="122"/>
    </row>
    <row r="111" spans="1:6" ht="18.75" customHeight="1" x14ac:dyDescent="0.25">
      <c r="A111" s="128"/>
      <c r="B111" s="125"/>
      <c r="C111" s="14">
        <f t="shared" ref="C111:C133" si="5">C110+1</f>
        <v>3</v>
      </c>
      <c r="D111" s="14" t="s">
        <v>1</v>
      </c>
      <c r="E111" s="8">
        <v>19</v>
      </c>
      <c r="F111" s="122"/>
    </row>
    <row r="112" spans="1:6" ht="18.75" customHeight="1" x14ac:dyDescent="0.25">
      <c r="A112" s="128"/>
      <c r="B112" s="125"/>
      <c r="C112" s="14">
        <f t="shared" si="5"/>
        <v>4</v>
      </c>
      <c r="D112" s="14" t="s">
        <v>2</v>
      </c>
      <c r="E112" s="8">
        <v>12</v>
      </c>
      <c r="F112" s="122"/>
    </row>
    <row r="113" spans="1:6" ht="18.75" customHeight="1" x14ac:dyDescent="0.25">
      <c r="A113" s="128"/>
      <c r="B113" s="125"/>
      <c r="C113" s="14">
        <f t="shared" si="5"/>
        <v>5</v>
      </c>
      <c r="D113" s="14" t="s">
        <v>3</v>
      </c>
      <c r="E113" s="8">
        <v>0.5</v>
      </c>
      <c r="F113" s="122"/>
    </row>
    <row r="114" spans="1:6" ht="18.75" customHeight="1" x14ac:dyDescent="0.25">
      <c r="A114" s="128"/>
      <c r="B114" s="125"/>
      <c r="C114" s="14">
        <f t="shared" si="5"/>
        <v>6</v>
      </c>
      <c r="D114" s="14" t="s">
        <v>192</v>
      </c>
      <c r="E114" s="8">
        <v>0.1</v>
      </c>
      <c r="F114" s="122"/>
    </row>
    <row r="115" spans="1:6" ht="18.75" customHeight="1" x14ac:dyDescent="0.25">
      <c r="A115" s="128"/>
      <c r="B115" s="125"/>
      <c r="C115" s="14">
        <f t="shared" si="5"/>
        <v>7</v>
      </c>
      <c r="D115" s="14" t="s">
        <v>4</v>
      </c>
      <c r="E115" s="8">
        <v>19</v>
      </c>
      <c r="F115" s="122"/>
    </row>
    <row r="116" spans="1:6" ht="18.75" customHeight="1" x14ac:dyDescent="0.25">
      <c r="A116" s="128"/>
      <c r="B116" s="125"/>
      <c r="C116" s="14">
        <f t="shared" si="5"/>
        <v>8</v>
      </c>
      <c r="D116" s="14" t="s">
        <v>193</v>
      </c>
      <c r="E116" s="8">
        <v>2</v>
      </c>
      <c r="F116" s="122"/>
    </row>
    <row r="117" spans="1:6" ht="18.75" customHeight="1" x14ac:dyDescent="0.25">
      <c r="A117" s="128"/>
      <c r="B117" s="125"/>
      <c r="C117" s="14">
        <f t="shared" si="5"/>
        <v>9</v>
      </c>
      <c r="D117" s="14" t="s">
        <v>194</v>
      </c>
      <c r="E117" s="8">
        <v>2</v>
      </c>
      <c r="F117" s="122"/>
    </row>
    <row r="118" spans="1:6" ht="18.75" customHeight="1" x14ac:dyDescent="0.25">
      <c r="A118" s="128"/>
      <c r="B118" s="125"/>
      <c r="C118" s="14">
        <f t="shared" si="5"/>
        <v>10</v>
      </c>
      <c r="D118" s="14" t="s">
        <v>195</v>
      </c>
      <c r="E118" s="8">
        <v>2</v>
      </c>
      <c r="F118" s="122"/>
    </row>
    <row r="119" spans="1:6" ht="18.75" customHeight="1" x14ac:dyDescent="0.25">
      <c r="A119" s="128"/>
      <c r="B119" s="125"/>
      <c r="C119" s="14">
        <f t="shared" si="5"/>
        <v>11</v>
      </c>
      <c r="D119" s="14" t="s">
        <v>5</v>
      </c>
      <c r="E119" s="8">
        <v>0.5</v>
      </c>
      <c r="F119" s="122"/>
    </row>
    <row r="120" spans="1:6" ht="18.75" customHeight="1" x14ac:dyDescent="0.25">
      <c r="A120" s="128"/>
      <c r="B120" s="125"/>
      <c r="C120" s="14">
        <f t="shared" si="5"/>
        <v>12</v>
      </c>
      <c r="D120" s="14" t="s">
        <v>196</v>
      </c>
      <c r="E120" s="8">
        <v>19</v>
      </c>
      <c r="F120" s="122"/>
    </row>
    <row r="121" spans="1:6" ht="18.75" customHeight="1" x14ac:dyDescent="0.25">
      <c r="A121" s="128"/>
      <c r="B121" s="125"/>
      <c r="C121" s="14">
        <f t="shared" si="5"/>
        <v>13</v>
      </c>
      <c r="D121" s="14" t="s">
        <v>6</v>
      </c>
      <c r="E121" s="8">
        <v>4</v>
      </c>
      <c r="F121" s="122"/>
    </row>
    <row r="122" spans="1:6" ht="18.75" customHeight="1" x14ac:dyDescent="0.25">
      <c r="A122" s="128"/>
      <c r="B122" s="125"/>
      <c r="C122" s="14">
        <f t="shared" si="5"/>
        <v>14</v>
      </c>
      <c r="D122" s="14" t="s">
        <v>7</v>
      </c>
      <c r="E122" s="8">
        <v>2</v>
      </c>
      <c r="F122" s="122"/>
    </row>
    <row r="123" spans="1:6" ht="18.75" customHeight="1" x14ac:dyDescent="0.25">
      <c r="A123" s="128"/>
      <c r="B123" s="125"/>
      <c r="C123" s="14">
        <f t="shared" si="5"/>
        <v>15</v>
      </c>
      <c r="D123" s="14" t="s">
        <v>8</v>
      </c>
      <c r="E123" s="8">
        <v>0.5</v>
      </c>
      <c r="F123" s="122"/>
    </row>
    <row r="124" spans="1:6" ht="18.75" customHeight="1" x14ac:dyDescent="0.25">
      <c r="A124" s="128"/>
      <c r="B124" s="125"/>
      <c r="C124" s="14">
        <f t="shared" si="5"/>
        <v>16</v>
      </c>
      <c r="D124" s="14" t="s">
        <v>197</v>
      </c>
      <c r="E124" s="8">
        <v>2</v>
      </c>
      <c r="F124" s="122"/>
    </row>
    <row r="125" spans="1:6" ht="18.75" customHeight="1" x14ac:dyDescent="0.25">
      <c r="A125" s="128"/>
      <c r="B125" s="125"/>
      <c r="C125" s="14">
        <f t="shared" si="5"/>
        <v>17</v>
      </c>
      <c r="D125" s="14" t="s">
        <v>198</v>
      </c>
      <c r="E125" s="8">
        <v>1</v>
      </c>
      <c r="F125" s="122"/>
    </row>
    <row r="126" spans="1:6" ht="18.75" customHeight="1" x14ac:dyDescent="0.25">
      <c r="A126" s="128"/>
      <c r="B126" s="125"/>
      <c r="C126" s="14">
        <f t="shared" si="5"/>
        <v>18</v>
      </c>
      <c r="D126" s="14" t="s">
        <v>199</v>
      </c>
      <c r="E126" s="8">
        <v>1</v>
      </c>
      <c r="F126" s="122"/>
    </row>
    <row r="127" spans="1:6" ht="18.75" customHeight="1" x14ac:dyDescent="0.25">
      <c r="A127" s="128"/>
      <c r="B127" s="125"/>
      <c r="C127" s="14">
        <f t="shared" si="5"/>
        <v>19</v>
      </c>
      <c r="D127" s="14" t="s">
        <v>12</v>
      </c>
      <c r="E127" s="8">
        <v>7</v>
      </c>
      <c r="F127" s="122"/>
    </row>
    <row r="128" spans="1:6" ht="18.75" customHeight="1" x14ac:dyDescent="0.25">
      <c r="A128" s="128"/>
      <c r="B128" s="125"/>
      <c r="C128" s="14">
        <f t="shared" si="5"/>
        <v>20</v>
      </c>
      <c r="D128" s="14" t="s">
        <v>9</v>
      </c>
      <c r="E128" s="8">
        <v>19</v>
      </c>
      <c r="F128" s="122"/>
    </row>
    <row r="129" spans="1:6" ht="18.75" customHeight="1" x14ac:dyDescent="0.25">
      <c r="A129" s="128"/>
      <c r="B129" s="125"/>
      <c r="C129" s="14">
        <f t="shared" si="5"/>
        <v>21</v>
      </c>
      <c r="D129" s="14" t="s">
        <v>10</v>
      </c>
      <c r="E129" s="8">
        <v>19</v>
      </c>
      <c r="F129" s="122"/>
    </row>
    <row r="130" spans="1:6" ht="18.75" customHeight="1" x14ac:dyDescent="0.25">
      <c r="A130" s="128"/>
      <c r="B130" s="125"/>
      <c r="C130" s="14">
        <f t="shared" si="5"/>
        <v>22</v>
      </c>
      <c r="D130" s="14" t="s">
        <v>11</v>
      </c>
      <c r="E130" s="8">
        <v>7</v>
      </c>
      <c r="F130" s="122"/>
    </row>
    <row r="131" spans="1:6" ht="18.75" customHeight="1" x14ac:dyDescent="0.25">
      <c r="A131" s="128"/>
      <c r="B131" s="125"/>
      <c r="C131" s="14">
        <f t="shared" si="5"/>
        <v>23</v>
      </c>
      <c r="D131" s="14" t="s">
        <v>13</v>
      </c>
      <c r="E131" s="8">
        <v>19</v>
      </c>
      <c r="F131" s="122"/>
    </row>
    <row r="132" spans="1:6" ht="18.75" customHeight="1" x14ac:dyDescent="0.25">
      <c r="A132" s="128"/>
      <c r="B132" s="125"/>
      <c r="C132" s="14">
        <f t="shared" si="5"/>
        <v>24</v>
      </c>
      <c r="D132" s="14" t="s">
        <v>200</v>
      </c>
      <c r="E132" s="8">
        <v>2</v>
      </c>
      <c r="F132" s="122"/>
    </row>
    <row r="133" spans="1:6" ht="18.75" customHeight="1" x14ac:dyDescent="0.25">
      <c r="A133" s="128"/>
      <c r="B133" s="125"/>
      <c r="C133" s="14">
        <f t="shared" si="5"/>
        <v>25</v>
      </c>
      <c r="D133" s="14" t="s">
        <v>14</v>
      </c>
      <c r="E133" s="8">
        <v>1</v>
      </c>
      <c r="F133" s="122"/>
    </row>
    <row r="134" spans="1:6" ht="18.75" customHeight="1" x14ac:dyDescent="0.25">
      <c r="A134" s="129"/>
      <c r="B134" s="126"/>
      <c r="C134" s="14"/>
      <c r="D134" s="6" t="s">
        <v>35</v>
      </c>
      <c r="E134" s="9">
        <f>SUM(E109:E133)</f>
        <v>181.6</v>
      </c>
      <c r="F134" s="123"/>
    </row>
    <row r="135" spans="1:6" ht="18.75" customHeight="1" x14ac:dyDescent="0.25">
      <c r="A135" s="14"/>
      <c r="B135" s="3"/>
      <c r="C135" s="14"/>
      <c r="D135" s="1"/>
      <c r="E135" s="8"/>
      <c r="F135" s="42"/>
    </row>
    <row r="136" spans="1:6" ht="18.75" customHeight="1" x14ac:dyDescent="0.25">
      <c r="A136" s="127">
        <v>7</v>
      </c>
      <c r="B136" s="124" t="s">
        <v>222</v>
      </c>
      <c r="C136" s="14">
        <v>1</v>
      </c>
      <c r="D136" s="14" t="s">
        <v>223</v>
      </c>
      <c r="E136" s="8">
        <v>19</v>
      </c>
      <c r="F136" s="121">
        <v>99</v>
      </c>
    </row>
    <row r="137" spans="1:6" ht="18.75" customHeight="1" x14ac:dyDescent="0.25">
      <c r="A137" s="128"/>
      <c r="B137" s="125"/>
      <c r="C137" s="14">
        <f>C136+1</f>
        <v>2</v>
      </c>
      <c r="D137" s="14" t="s">
        <v>224</v>
      </c>
      <c r="E137" s="8">
        <v>4</v>
      </c>
      <c r="F137" s="122"/>
    </row>
    <row r="138" spans="1:6" ht="18.75" customHeight="1" x14ac:dyDescent="0.25">
      <c r="A138" s="128"/>
      <c r="B138" s="125"/>
      <c r="C138" s="14">
        <f t="shared" ref="C138:C153" si="6">C137+1</f>
        <v>3</v>
      </c>
      <c r="D138" s="14" t="s">
        <v>202</v>
      </c>
      <c r="E138" s="8">
        <v>19</v>
      </c>
      <c r="F138" s="122"/>
    </row>
    <row r="139" spans="1:6" ht="18.75" customHeight="1" x14ac:dyDescent="0.25">
      <c r="A139" s="128"/>
      <c r="B139" s="125"/>
      <c r="C139" s="14">
        <f t="shared" si="6"/>
        <v>4</v>
      </c>
      <c r="D139" s="14" t="s">
        <v>203</v>
      </c>
      <c r="E139" s="8">
        <v>19</v>
      </c>
      <c r="F139" s="122"/>
    </row>
    <row r="140" spans="1:6" ht="18.75" customHeight="1" x14ac:dyDescent="0.25">
      <c r="A140" s="128"/>
      <c r="B140" s="125"/>
      <c r="C140" s="14">
        <f t="shared" si="6"/>
        <v>5</v>
      </c>
      <c r="D140" s="14" t="s">
        <v>3</v>
      </c>
      <c r="E140" s="8">
        <v>0.5</v>
      </c>
      <c r="F140" s="122"/>
    </row>
    <row r="141" spans="1:6" ht="18.75" customHeight="1" x14ac:dyDescent="0.25">
      <c r="A141" s="128"/>
      <c r="B141" s="125"/>
      <c r="C141" s="14">
        <f t="shared" si="6"/>
        <v>6</v>
      </c>
      <c r="D141" s="14" t="s">
        <v>192</v>
      </c>
      <c r="E141" s="8">
        <v>0.1</v>
      </c>
      <c r="F141" s="122"/>
    </row>
    <row r="142" spans="1:6" ht="18.75" customHeight="1" x14ac:dyDescent="0.25">
      <c r="A142" s="128"/>
      <c r="B142" s="125"/>
      <c r="C142" s="14">
        <f t="shared" si="6"/>
        <v>7</v>
      </c>
      <c r="D142" s="14" t="s">
        <v>204</v>
      </c>
      <c r="E142" s="8">
        <v>19</v>
      </c>
      <c r="F142" s="122"/>
    </row>
    <row r="143" spans="1:6" ht="18.75" customHeight="1" x14ac:dyDescent="0.25">
      <c r="A143" s="128"/>
      <c r="B143" s="125"/>
      <c r="C143" s="14">
        <f t="shared" si="6"/>
        <v>8</v>
      </c>
      <c r="D143" s="14" t="s">
        <v>205</v>
      </c>
      <c r="E143" s="8">
        <v>4</v>
      </c>
      <c r="F143" s="122"/>
    </row>
    <row r="144" spans="1:6" ht="18.75" customHeight="1" x14ac:dyDescent="0.25">
      <c r="A144" s="128"/>
      <c r="B144" s="125"/>
      <c r="C144" s="14">
        <f t="shared" si="6"/>
        <v>9</v>
      </c>
      <c r="D144" s="14" t="s">
        <v>194</v>
      </c>
      <c r="E144" s="8">
        <v>2</v>
      </c>
      <c r="F144" s="122"/>
    </row>
    <row r="145" spans="1:6" ht="18.75" customHeight="1" x14ac:dyDescent="0.25">
      <c r="A145" s="128"/>
      <c r="B145" s="125"/>
      <c r="C145" s="14">
        <f t="shared" si="6"/>
        <v>10</v>
      </c>
      <c r="D145" s="14" t="s">
        <v>195</v>
      </c>
      <c r="E145" s="8">
        <v>2</v>
      </c>
      <c r="F145" s="122"/>
    </row>
    <row r="146" spans="1:6" ht="18.75" customHeight="1" x14ac:dyDescent="0.25">
      <c r="A146" s="128"/>
      <c r="B146" s="125"/>
      <c r="C146" s="14">
        <f t="shared" si="6"/>
        <v>11</v>
      </c>
      <c r="D146" s="14" t="s">
        <v>5</v>
      </c>
      <c r="E146" s="8">
        <v>0.5</v>
      </c>
      <c r="F146" s="122"/>
    </row>
    <row r="147" spans="1:6" ht="18.75" customHeight="1" x14ac:dyDescent="0.25">
      <c r="A147" s="128"/>
      <c r="B147" s="125"/>
      <c r="C147" s="14">
        <f t="shared" si="6"/>
        <v>12</v>
      </c>
      <c r="D147" s="14" t="s">
        <v>206</v>
      </c>
      <c r="E147" s="8">
        <v>19</v>
      </c>
      <c r="F147" s="122"/>
    </row>
    <row r="148" spans="1:6" ht="18.75" customHeight="1" x14ac:dyDescent="0.25">
      <c r="A148" s="128"/>
      <c r="B148" s="125"/>
      <c r="C148" s="14">
        <f t="shared" si="6"/>
        <v>13</v>
      </c>
      <c r="D148" s="14" t="s">
        <v>207</v>
      </c>
      <c r="E148" s="8">
        <v>19</v>
      </c>
      <c r="F148" s="122"/>
    </row>
    <row r="149" spans="1:6" ht="18.75" customHeight="1" x14ac:dyDescent="0.25">
      <c r="A149" s="128"/>
      <c r="B149" s="125"/>
      <c r="C149" s="14">
        <f t="shared" si="6"/>
        <v>14</v>
      </c>
      <c r="D149" s="14" t="s">
        <v>7</v>
      </c>
      <c r="E149" s="8">
        <v>2</v>
      </c>
      <c r="F149" s="122"/>
    </row>
    <row r="150" spans="1:6" ht="18.75" customHeight="1" x14ac:dyDescent="0.25">
      <c r="A150" s="128"/>
      <c r="B150" s="125"/>
      <c r="C150" s="14">
        <f t="shared" si="6"/>
        <v>15</v>
      </c>
      <c r="D150" s="14" t="s">
        <v>8</v>
      </c>
      <c r="E150" s="8">
        <v>0.5</v>
      </c>
      <c r="F150" s="122"/>
    </row>
    <row r="151" spans="1:6" ht="18.75" customHeight="1" x14ac:dyDescent="0.25">
      <c r="A151" s="128"/>
      <c r="B151" s="125"/>
      <c r="C151" s="14">
        <f t="shared" si="6"/>
        <v>16</v>
      </c>
      <c r="D151" s="14" t="s">
        <v>208</v>
      </c>
      <c r="E151" s="8">
        <v>14</v>
      </c>
      <c r="F151" s="122"/>
    </row>
    <row r="152" spans="1:6" ht="18.75" customHeight="1" x14ac:dyDescent="0.25">
      <c r="A152" s="128"/>
      <c r="B152" s="125"/>
      <c r="C152" s="14">
        <f t="shared" si="6"/>
        <v>17</v>
      </c>
      <c r="D152" s="14" t="s">
        <v>209</v>
      </c>
      <c r="E152" s="8">
        <v>8</v>
      </c>
      <c r="F152" s="122"/>
    </row>
    <row r="153" spans="1:6" ht="18.75" customHeight="1" x14ac:dyDescent="0.25">
      <c r="A153" s="128"/>
      <c r="B153" s="125"/>
      <c r="C153" s="14">
        <f t="shared" si="6"/>
        <v>18</v>
      </c>
      <c r="D153" s="14" t="s">
        <v>199</v>
      </c>
      <c r="E153" s="8">
        <v>1</v>
      </c>
      <c r="F153" s="122"/>
    </row>
    <row r="154" spans="1:6" ht="18.75" customHeight="1" x14ac:dyDescent="0.25">
      <c r="A154" s="129"/>
      <c r="B154" s="126"/>
      <c r="C154" s="14"/>
      <c r="D154" s="6" t="s">
        <v>35</v>
      </c>
      <c r="E154" s="9">
        <f>SUM(E136:E153)</f>
        <v>152.6</v>
      </c>
      <c r="F154" s="123"/>
    </row>
    <row r="155" spans="1:6" ht="18.75" customHeight="1" x14ac:dyDescent="0.25">
      <c r="A155" s="14"/>
      <c r="B155" s="3"/>
      <c r="C155" s="14"/>
      <c r="D155" s="1"/>
      <c r="E155" s="8"/>
      <c r="F155" s="42"/>
    </row>
    <row r="156" spans="1:6" ht="18.75" customHeight="1" x14ac:dyDescent="0.25">
      <c r="A156" s="127">
        <v>8</v>
      </c>
      <c r="B156" s="124" t="s">
        <v>225</v>
      </c>
      <c r="C156" s="14">
        <v>1</v>
      </c>
      <c r="D156" s="14" t="s">
        <v>223</v>
      </c>
      <c r="E156" s="8">
        <v>19</v>
      </c>
      <c r="F156" s="121">
        <v>145</v>
      </c>
    </row>
    <row r="157" spans="1:6" ht="18.75" customHeight="1" x14ac:dyDescent="0.25">
      <c r="A157" s="128"/>
      <c r="B157" s="125"/>
      <c r="C157" s="14">
        <f>C156+1</f>
        <v>2</v>
      </c>
      <c r="D157" s="14" t="s">
        <v>224</v>
      </c>
      <c r="E157" s="8">
        <v>4</v>
      </c>
      <c r="F157" s="122"/>
    </row>
    <row r="158" spans="1:6" ht="18.75" customHeight="1" x14ac:dyDescent="0.25">
      <c r="A158" s="128"/>
      <c r="B158" s="125"/>
      <c r="C158" s="14">
        <f t="shared" ref="C158:C180" si="7">C157+1</f>
        <v>3</v>
      </c>
      <c r="D158" s="14" t="s">
        <v>202</v>
      </c>
      <c r="E158" s="8">
        <v>19</v>
      </c>
      <c r="F158" s="122"/>
    </row>
    <row r="159" spans="1:6" ht="18.75" customHeight="1" x14ac:dyDescent="0.25">
      <c r="A159" s="128"/>
      <c r="B159" s="125"/>
      <c r="C159" s="14">
        <f t="shared" si="7"/>
        <v>4</v>
      </c>
      <c r="D159" s="14" t="s">
        <v>203</v>
      </c>
      <c r="E159" s="8">
        <v>19</v>
      </c>
      <c r="F159" s="122"/>
    </row>
    <row r="160" spans="1:6" ht="18.75" customHeight="1" x14ac:dyDescent="0.25">
      <c r="A160" s="128"/>
      <c r="B160" s="125"/>
      <c r="C160" s="14">
        <f t="shared" si="7"/>
        <v>5</v>
      </c>
      <c r="D160" s="14" t="s">
        <v>3</v>
      </c>
      <c r="E160" s="8">
        <v>0.5</v>
      </c>
      <c r="F160" s="122"/>
    </row>
    <row r="161" spans="1:6" ht="18.75" customHeight="1" x14ac:dyDescent="0.25">
      <c r="A161" s="128"/>
      <c r="B161" s="125"/>
      <c r="C161" s="14">
        <f t="shared" si="7"/>
        <v>6</v>
      </c>
      <c r="D161" s="14" t="s">
        <v>192</v>
      </c>
      <c r="E161" s="8">
        <v>0.1</v>
      </c>
      <c r="F161" s="122"/>
    </row>
    <row r="162" spans="1:6" ht="18.75" customHeight="1" x14ac:dyDescent="0.25">
      <c r="A162" s="128"/>
      <c r="B162" s="125"/>
      <c r="C162" s="14">
        <f t="shared" si="7"/>
        <v>7</v>
      </c>
      <c r="D162" s="14" t="s">
        <v>204</v>
      </c>
      <c r="E162" s="8">
        <v>19</v>
      </c>
      <c r="F162" s="122"/>
    </row>
    <row r="163" spans="1:6" ht="18.75" customHeight="1" x14ac:dyDescent="0.25">
      <c r="A163" s="128"/>
      <c r="B163" s="125"/>
      <c r="C163" s="14">
        <f t="shared" si="7"/>
        <v>8</v>
      </c>
      <c r="D163" s="14" t="s">
        <v>205</v>
      </c>
      <c r="E163" s="8">
        <v>4</v>
      </c>
      <c r="F163" s="122"/>
    </row>
    <row r="164" spans="1:6" ht="18.75" customHeight="1" x14ac:dyDescent="0.25">
      <c r="A164" s="128"/>
      <c r="B164" s="125"/>
      <c r="C164" s="14">
        <f t="shared" si="7"/>
        <v>9</v>
      </c>
      <c r="D164" s="14" t="s">
        <v>194</v>
      </c>
      <c r="E164" s="8">
        <v>2</v>
      </c>
      <c r="F164" s="122"/>
    </row>
    <row r="165" spans="1:6" ht="18.75" customHeight="1" x14ac:dyDescent="0.25">
      <c r="A165" s="128"/>
      <c r="B165" s="125"/>
      <c r="C165" s="14">
        <f t="shared" si="7"/>
        <v>10</v>
      </c>
      <c r="D165" s="14" t="s">
        <v>195</v>
      </c>
      <c r="E165" s="8">
        <v>2</v>
      </c>
      <c r="F165" s="122"/>
    </row>
    <row r="166" spans="1:6" ht="18.75" customHeight="1" x14ac:dyDescent="0.25">
      <c r="A166" s="128"/>
      <c r="B166" s="125"/>
      <c r="C166" s="14">
        <f t="shared" si="7"/>
        <v>11</v>
      </c>
      <c r="D166" s="14" t="s">
        <v>5</v>
      </c>
      <c r="E166" s="8">
        <v>0.5</v>
      </c>
      <c r="F166" s="122"/>
    </row>
    <row r="167" spans="1:6" ht="18.75" customHeight="1" x14ac:dyDescent="0.25">
      <c r="A167" s="128"/>
      <c r="B167" s="125"/>
      <c r="C167" s="14">
        <f t="shared" si="7"/>
        <v>12</v>
      </c>
      <c r="D167" s="14" t="s">
        <v>206</v>
      </c>
      <c r="E167" s="8">
        <v>19</v>
      </c>
      <c r="F167" s="122"/>
    </row>
    <row r="168" spans="1:6" ht="18.75" customHeight="1" x14ac:dyDescent="0.25">
      <c r="A168" s="128"/>
      <c r="B168" s="125"/>
      <c r="C168" s="14">
        <f t="shared" si="7"/>
        <v>13</v>
      </c>
      <c r="D168" s="14" t="s">
        <v>207</v>
      </c>
      <c r="E168" s="8">
        <v>19</v>
      </c>
      <c r="F168" s="122"/>
    </row>
    <row r="169" spans="1:6" ht="18.75" customHeight="1" x14ac:dyDescent="0.25">
      <c r="A169" s="128"/>
      <c r="B169" s="125"/>
      <c r="C169" s="14">
        <f t="shared" si="7"/>
        <v>14</v>
      </c>
      <c r="D169" s="14" t="s">
        <v>8</v>
      </c>
      <c r="E169" s="8">
        <v>0.5</v>
      </c>
      <c r="F169" s="122"/>
    </row>
    <row r="170" spans="1:6" ht="18.75" customHeight="1" x14ac:dyDescent="0.25">
      <c r="A170" s="128"/>
      <c r="B170" s="125"/>
      <c r="C170" s="14">
        <f t="shared" si="7"/>
        <v>15</v>
      </c>
      <c r="D170" s="14" t="s">
        <v>7</v>
      </c>
      <c r="E170" s="8">
        <v>2</v>
      </c>
      <c r="F170" s="122"/>
    </row>
    <row r="171" spans="1:6" ht="18.75" customHeight="1" x14ac:dyDescent="0.25">
      <c r="A171" s="128"/>
      <c r="B171" s="125"/>
      <c r="C171" s="14">
        <f t="shared" si="7"/>
        <v>16</v>
      </c>
      <c r="D171" s="14" t="s">
        <v>208</v>
      </c>
      <c r="E171" s="8">
        <v>14</v>
      </c>
      <c r="F171" s="122"/>
    </row>
    <row r="172" spans="1:6" ht="18.75" customHeight="1" x14ac:dyDescent="0.25">
      <c r="A172" s="128"/>
      <c r="B172" s="125"/>
      <c r="C172" s="14">
        <f t="shared" si="7"/>
        <v>17</v>
      </c>
      <c r="D172" s="14" t="s">
        <v>209</v>
      </c>
      <c r="E172" s="8">
        <v>8</v>
      </c>
      <c r="F172" s="122"/>
    </row>
    <row r="173" spans="1:6" ht="18.75" customHeight="1" x14ac:dyDescent="0.25">
      <c r="A173" s="128"/>
      <c r="B173" s="125"/>
      <c r="C173" s="14">
        <f t="shared" si="7"/>
        <v>18</v>
      </c>
      <c r="D173" s="14" t="s">
        <v>199</v>
      </c>
      <c r="E173" s="8">
        <v>1</v>
      </c>
      <c r="F173" s="122"/>
    </row>
    <row r="174" spans="1:6" ht="18.75" customHeight="1" x14ac:dyDescent="0.25">
      <c r="A174" s="128"/>
      <c r="B174" s="125"/>
      <c r="C174" s="14">
        <f t="shared" si="7"/>
        <v>19</v>
      </c>
      <c r="D174" s="14" t="s">
        <v>211</v>
      </c>
      <c r="E174" s="8">
        <v>8</v>
      </c>
      <c r="F174" s="122"/>
    </row>
    <row r="175" spans="1:6" ht="18.75" customHeight="1" x14ac:dyDescent="0.25">
      <c r="A175" s="128"/>
      <c r="B175" s="125"/>
      <c r="C175" s="14">
        <f t="shared" si="7"/>
        <v>20</v>
      </c>
      <c r="D175" s="14" t="s">
        <v>212</v>
      </c>
      <c r="E175" s="8">
        <v>19</v>
      </c>
      <c r="F175" s="122"/>
    </row>
    <row r="176" spans="1:6" ht="18.75" customHeight="1" x14ac:dyDescent="0.25">
      <c r="A176" s="128"/>
      <c r="B176" s="125"/>
      <c r="C176" s="14">
        <f t="shared" si="7"/>
        <v>21</v>
      </c>
      <c r="D176" s="14" t="s">
        <v>213</v>
      </c>
      <c r="E176" s="8">
        <v>19</v>
      </c>
      <c r="F176" s="122"/>
    </row>
    <row r="177" spans="1:6" ht="18.75" customHeight="1" x14ac:dyDescent="0.25">
      <c r="A177" s="128"/>
      <c r="B177" s="125"/>
      <c r="C177" s="14">
        <f t="shared" si="7"/>
        <v>22</v>
      </c>
      <c r="D177" s="14" t="s">
        <v>214</v>
      </c>
      <c r="E177" s="8">
        <v>10</v>
      </c>
      <c r="F177" s="122"/>
    </row>
    <row r="178" spans="1:6" ht="18.75" customHeight="1" x14ac:dyDescent="0.25">
      <c r="A178" s="128"/>
      <c r="B178" s="125"/>
      <c r="C178" s="14">
        <f t="shared" si="7"/>
        <v>23</v>
      </c>
      <c r="D178" s="14" t="s">
        <v>215</v>
      </c>
      <c r="E178" s="8">
        <v>19</v>
      </c>
      <c r="F178" s="122"/>
    </row>
    <row r="179" spans="1:6" ht="18.75" customHeight="1" x14ac:dyDescent="0.25">
      <c r="A179" s="128"/>
      <c r="B179" s="125"/>
      <c r="C179" s="14">
        <f t="shared" si="7"/>
        <v>24</v>
      </c>
      <c r="D179" s="14" t="s">
        <v>216</v>
      </c>
      <c r="E179" s="8">
        <v>19</v>
      </c>
      <c r="F179" s="122"/>
    </row>
    <row r="180" spans="1:6" ht="18.75" customHeight="1" x14ac:dyDescent="0.25">
      <c r="A180" s="128"/>
      <c r="B180" s="125"/>
      <c r="C180" s="14">
        <f t="shared" si="7"/>
        <v>25</v>
      </c>
      <c r="D180" s="14" t="s">
        <v>217</v>
      </c>
      <c r="E180" s="8">
        <v>2</v>
      </c>
      <c r="F180" s="122"/>
    </row>
    <row r="181" spans="1:6" ht="18.75" customHeight="1" x14ac:dyDescent="0.25">
      <c r="A181" s="129"/>
      <c r="B181" s="126"/>
      <c r="C181" s="14"/>
      <c r="D181" s="6" t="s">
        <v>35</v>
      </c>
      <c r="E181" s="9">
        <f>SUM(E156:E180)</f>
        <v>248.6</v>
      </c>
      <c r="F181" s="123"/>
    </row>
    <row r="182" spans="1:6" ht="18.75" customHeight="1" x14ac:dyDescent="0.25">
      <c r="A182" s="14"/>
      <c r="B182" s="3"/>
      <c r="C182" s="14"/>
      <c r="D182" s="1"/>
      <c r="E182" s="8"/>
      <c r="F182" s="42"/>
    </row>
    <row r="183" spans="1:6" ht="18.75" customHeight="1" x14ac:dyDescent="0.25">
      <c r="A183" s="127">
        <v>9</v>
      </c>
      <c r="B183" s="124" t="s">
        <v>226</v>
      </c>
      <c r="C183" s="14">
        <v>1</v>
      </c>
      <c r="D183" s="14" t="s">
        <v>227</v>
      </c>
      <c r="E183" s="8">
        <v>19</v>
      </c>
      <c r="F183" s="121">
        <v>62</v>
      </c>
    </row>
    <row r="184" spans="1:6" ht="18.75" customHeight="1" x14ac:dyDescent="0.25">
      <c r="A184" s="128"/>
      <c r="B184" s="125"/>
      <c r="C184" s="14">
        <f>C183+1</f>
        <v>2</v>
      </c>
      <c r="D184" s="14" t="s">
        <v>228</v>
      </c>
      <c r="E184" s="8">
        <v>15</v>
      </c>
      <c r="F184" s="122"/>
    </row>
    <row r="185" spans="1:6" ht="18.75" customHeight="1" x14ac:dyDescent="0.25">
      <c r="A185" s="128"/>
      <c r="B185" s="125"/>
      <c r="C185" s="14">
        <f t="shared" ref="C185:C199" si="8">C184+1</f>
        <v>3</v>
      </c>
      <c r="D185" s="14" t="s">
        <v>1</v>
      </c>
      <c r="E185" s="8">
        <v>19</v>
      </c>
      <c r="F185" s="122"/>
    </row>
    <row r="186" spans="1:6" ht="18.75" customHeight="1" x14ac:dyDescent="0.25">
      <c r="A186" s="128"/>
      <c r="B186" s="125"/>
      <c r="C186" s="14">
        <f t="shared" si="8"/>
        <v>4</v>
      </c>
      <c r="D186" s="14" t="s">
        <v>3</v>
      </c>
      <c r="E186" s="8">
        <v>0.5</v>
      </c>
      <c r="F186" s="122"/>
    </row>
    <row r="187" spans="1:6" ht="18.75" customHeight="1" x14ac:dyDescent="0.25">
      <c r="A187" s="128"/>
      <c r="B187" s="125"/>
      <c r="C187" s="14">
        <f t="shared" si="8"/>
        <v>5</v>
      </c>
      <c r="D187" s="14" t="s">
        <v>192</v>
      </c>
      <c r="E187" s="8">
        <v>0.1</v>
      </c>
      <c r="F187" s="122"/>
    </row>
    <row r="188" spans="1:6" ht="18.75" customHeight="1" x14ac:dyDescent="0.25">
      <c r="A188" s="128"/>
      <c r="B188" s="125"/>
      <c r="C188" s="14">
        <f t="shared" si="8"/>
        <v>6</v>
      </c>
      <c r="D188" s="14" t="s">
        <v>4</v>
      </c>
      <c r="E188" s="8">
        <v>19</v>
      </c>
      <c r="F188" s="122"/>
    </row>
    <row r="189" spans="1:6" ht="18.75" customHeight="1" x14ac:dyDescent="0.25">
      <c r="A189" s="128"/>
      <c r="B189" s="125"/>
      <c r="C189" s="14">
        <f t="shared" si="8"/>
        <v>7</v>
      </c>
      <c r="D189" s="14" t="s">
        <v>193</v>
      </c>
      <c r="E189" s="8">
        <v>2</v>
      </c>
      <c r="F189" s="122"/>
    </row>
    <row r="190" spans="1:6" ht="18.75" customHeight="1" x14ac:dyDescent="0.25">
      <c r="A190" s="128"/>
      <c r="B190" s="125"/>
      <c r="C190" s="14">
        <f t="shared" si="8"/>
        <v>8</v>
      </c>
      <c r="D190" s="14" t="s">
        <v>194</v>
      </c>
      <c r="E190" s="8">
        <v>2</v>
      </c>
      <c r="F190" s="122"/>
    </row>
    <row r="191" spans="1:6" ht="18.75" customHeight="1" x14ac:dyDescent="0.25">
      <c r="A191" s="128"/>
      <c r="B191" s="125"/>
      <c r="C191" s="14">
        <f t="shared" si="8"/>
        <v>9</v>
      </c>
      <c r="D191" s="14" t="s">
        <v>195</v>
      </c>
      <c r="E191" s="8">
        <v>2</v>
      </c>
      <c r="F191" s="122"/>
    </row>
    <row r="192" spans="1:6" ht="18.75" customHeight="1" x14ac:dyDescent="0.25">
      <c r="A192" s="128"/>
      <c r="B192" s="125"/>
      <c r="C192" s="14">
        <f t="shared" si="8"/>
        <v>10</v>
      </c>
      <c r="D192" s="14" t="s">
        <v>5</v>
      </c>
      <c r="E192" s="8">
        <v>0.5</v>
      </c>
      <c r="F192" s="122"/>
    </row>
    <row r="193" spans="1:6" ht="18.75" customHeight="1" x14ac:dyDescent="0.25">
      <c r="A193" s="128"/>
      <c r="B193" s="125"/>
      <c r="C193" s="14">
        <f t="shared" si="8"/>
        <v>11</v>
      </c>
      <c r="D193" s="14" t="s">
        <v>196</v>
      </c>
      <c r="E193" s="8">
        <v>19</v>
      </c>
      <c r="F193" s="122"/>
    </row>
    <row r="194" spans="1:6" ht="18.75" customHeight="1" x14ac:dyDescent="0.25">
      <c r="A194" s="128"/>
      <c r="B194" s="125"/>
      <c r="C194" s="14">
        <f t="shared" si="8"/>
        <v>12</v>
      </c>
      <c r="D194" s="14" t="s">
        <v>6</v>
      </c>
      <c r="E194" s="8">
        <v>4</v>
      </c>
      <c r="F194" s="122"/>
    </row>
    <row r="195" spans="1:6" ht="18.75" customHeight="1" x14ac:dyDescent="0.25">
      <c r="A195" s="128"/>
      <c r="B195" s="125"/>
      <c r="C195" s="14">
        <f t="shared" si="8"/>
        <v>13</v>
      </c>
      <c r="D195" s="14" t="s">
        <v>7</v>
      </c>
      <c r="E195" s="8">
        <v>2</v>
      </c>
      <c r="F195" s="122"/>
    </row>
    <row r="196" spans="1:6" ht="18.75" customHeight="1" x14ac:dyDescent="0.25">
      <c r="A196" s="128"/>
      <c r="B196" s="125"/>
      <c r="C196" s="14">
        <f t="shared" si="8"/>
        <v>14</v>
      </c>
      <c r="D196" s="14" t="s">
        <v>8</v>
      </c>
      <c r="E196" s="8">
        <v>0.5</v>
      </c>
      <c r="F196" s="122"/>
    </row>
    <row r="197" spans="1:6" ht="18.75" customHeight="1" x14ac:dyDescent="0.25">
      <c r="A197" s="128"/>
      <c r="B197" s="125"/>
      <c r="C197" s="14">
        <f t="shared" si="8"/>
        <v>15</v>
      </c>
      <c r="D197" s="14" t="s">
        <v>197</v>
      </c>
      <c r="E197" s="8">
        <v>2</v>
      </c>
      <c r="F197" s="122"/>
    </row>
    <row r="198" spans="1:6" ht="18.75" customHeight="1" x14ac:dyDescent="0.25">
      <c r="A198" s="128"/>
      <c r="B198" s="125"/>
      <c r="C198" s="14">
        <f t="shared" si="8"/>
        <v>16</v>
      </c>
      <c r="D198" s="14" t="s">
        <v>198</v>
      </c>
      <c r="E198" s="8">
        <v>1</v>
      </c>
      <c r="F198" s="122"/>
    </row>
    <row r="199" spans="1:6" ht="18.75" customHeight="1" x14ac:dyDescent="0.25">
      <c r="A199" s="128"/>
      <c r="B199" s="125"/>
      <c r="C199" s="14">
        <f t="shared" si="8"/>
        <v>17</v>
      </c>
      <c r="D199" s="14" t="s">
        <v>199</v>
      </c>
      <c r="E199" s="8">
        <v>1</v>
      </c>
      <c r="F199" s="122"/>
    </row>
    <row r="200" spans="1:6" ht="18.75" customHeight="1" x14ac:dyDescent="0.25">
      <c r="A200" s="129"/>
      <c r="B200" s="126"/>
      <c r="C200" s="14"/>
      <c r="D200" s="6" t="s">
        <v>35</v>
      </c>
      <c r="E200" s="9">
        <f>SUM(E183:E199)</f>
        <v>108.6</v>
      </c>
      <c r="F200" s="123"/>
    </row>
    <row r="201" spans="1:6" ht="18.75" customHeight="1" x14ac:dyDescent="0.25">
      <c r="A201" s="14"/>
      <c r="B201" s="3"/>
      <c r="C201" s="14"/>
      <c r="D201" s="1"/>
      <c r="E201" s="8"/>
      <c r="F201" s="42"/>
    </row>
    <row r="202" spans="1:6" ht="18.75" customHeight="1" x14ac:dyDescent="0.25">
      <c r="A202" s="127">
        <v>10</v>
      </c>
      <c r="B202" s="124" t="s">
        <v>229</v>
      </c>
      <c r="C202" s="14">
        <v>1</v>
      </c>
      <c r="D202" s="14" t="s">
        <v>227</v>
      </c>
      <c r="E202" s="8">
        <v>19</v>
      </c>
      <c r="F202" s="121">
        <v>100</v>
      </c>
    </row>
    <row r="203" spans="1:6" ht="18.75" customHeight="1" x14ac:dyDescent="0.25">
      <c r="A203" s="128"/>
      <c r="B203" s="125"/>
      <c r="C203" s="14">
        <f>C202+1</f>
        <v>2</v>
      </c>
      <c r="D203" s="14" t="s">
        <v>228</v>
      </c>
      <c r="E203" s="8">
        <v>15</v>
      </c>
      <c r="F203" s="122"/>
    </row>
    <row r="204" spans="1:6" ht="18.75" customHeight="1" x14ac:dyDescent="0.25">
      <c r="A204" s="128"/>
      <c r="B204" s="125"/>
      <c r="C204" s="14">
        <f t="shared" ref="C204:C223" si="9">C203+1</f>
        <v>3</v>
      </c>
      <c r="D204" s="14" t="s">
        <v>1</v>
      </c>
      <c r="E204" s="8">
        <v>19</v>
      </c>
      <c r="F204" s="122"/>
    </row>
    <row r="205" spans="1:6" ht="18.75" customHeight="1" x14ac:dyDescent="0.25">
      <c r="A205" s="128"/>
      <c r="B205" s="125"/>
      <c r="C205" s="14">
        <f t="shared" si="9"/>
        <v>4</v>
      </c>
      <c r="D205" s="14" t="s">
        <v>192</v>
      </c>
      <c r="E205" s="8">
        <v>0.1</v>
      </c>
      <c r="F205" s="122"/>
    </row>
    <row r="206" spans="1:6" ht="18.75" customHeight="1" x14ac:dyDescent="0.25">
      <c r="A206" s="128"/>
      <c r="B206" s="125"/>
      <c r="C206" s="14">
        <f t="shared" si="9"/>
        <v>5</v>
      </c>
      <c r="D206" s="14" t="s">
        <v>4</v>
      </c>
      <c r="E206" s="8">
        <v>19</v>
      </c>
      <c r="F206" s="122"/>
    </row>
    <row r="207" spans="1:6" ht="18.75" customHeight="1" x14ac:dyDescent="0.25">
      <c r="A207" s="128"/>
      <c r="B207" s="125"/>
      <c r="C207" s="14">
        <f t="shared" si="9"/>
        <v>6</v>
      </c>
      <c r="D207" s="14" t="s">
        <v>193</v>
      </c>
      <c r="E207" s="8">
        <v>2</v>
      </c>
      <c r="F207" s="122"/>
    </row>
    <row r="208" spans="1:6" ht="18.75" customHeight="1" x14ac:dyDescent="0.25">
      <c r="A208" s="128"/>
      <c r="B208" s="125"/>
      <c r="C208" s="14">
        <f t="shared" si="9"/>
        <v>7</v>
      </c>
      <c r="D208" s="14" t="s">
        <v>194</v>
      </c>
      <c r="E208" s="8">
        <v>2</v>
      </c>
      <c r="F208" s="122"/>
    </row>
    <row r="209" spans="1:6" ht="18.75" customHeight="1" x14ac:dyDescent="0.25">
      <c r="A209" s="128"/>
      <c r="B209" s="125"/>
      <c r="C209" s="14">
        <f t="shared" si="9"/>
        <v>8</v>
      </c>
      <c r="D209" s="14" t="s">
        <v>195</v>
      </c>
      <c r="E209" s="8">
        <v>2</v>
      </c>
      <c r="F209" s="122"/>
    </row>
    <row r="210" spans="1:6" ht="18.75" customHeight="1" x14ac:dyDescent="0.25">
      <c r="A210" s="128"/>
      <c r="B210" s="125"/>
      <c r="C210" s="14">
        <f t="shared" si="9"/>
        <v>9</v>
      </c>
      <c r="D210" s="14" t="s">
        <v>196</v>
      </c>
      <c r="E210" s="8">
        <v>19</v>
      </c>
      <c r="F210" s="122"/>
    </row>
    <row r="211" spans="1:6" ht="18.75" customHeight="1" x14ac:dyDescent="0.25">
      <c r="A211" s="128"/>
      <c r="B211" s="125"/>
      <c r="C211" s="14">
        <f t="shared" si="9"/>
        <v>10</v>
      </c>
      <c r="D211" s="14" t="s">
        <v>6</v>
      </c>
      <c r="E211" s="8">
        <v>4</v>
      </c>
      <c r="F211" s="122"/>
    </row>
    <row r="212" spans="1:6" ht="18.75" customHeight="1" x14ac:dyDescent="0.25">
      <c r="A212" s="128"/>
      <c r="B212" s="125"/>
      <c r="C212" s="14">
        <f t="shared" si="9"/>
        <v>11</v>
      </c>
      <c r="D212" s="14" t="s">
        <v>7</v>
      </c>
      <c r="E212" s="8">
        <v>2</v>
      </c>
      <c r="F212" s="122"/>
    </row>
    <row r="213" spans="1:6" ht="18.75" customHeight="1" x14ac:dyDescent="0.25">
      <c r="A213" s="128"/>
      <c r="B213" s="125"/>
      <c r="C213" s="14">
        <f t="shared" si="9"/>
        <v>12</v>
      </c>
      <c r="D213" s="14" t="s">
        <v>8</v>
      </c>
      <c r="E213" s="8">
        <v>0.5</v>
      </c>
      <c r="F213" s="122"/>
    </row>
    <row r="214" spans="1:6" ht="18.75" customHeight="1" x14ac:dyDescent="0.25">
      <c r="A214" s="128"/>
      <c r="B214" s="125"/>
      <c r="C214" s="14">
        <f t="shared" si="9"/>
        <v>13</v>
      </c>
      <c r="D214" s="14" t="s">
        <v>197</v>
      </c>
      <c r="E214" s="8">
        <v>2</v>
      </c>
      <c r="F214" s="122"/>
    </row>
    <row r="215" spans="1:6" ht="18.75" customHeight="1" x14ac:dyDescent="0.25">
      <c r="A215" s="128"/>
      <c r="B215" s="125"/>
      <c r="C215" s="14">
        <f t="shared" si="9"/>
        <v>14</v>
      </c>
      <c r="D215" s="14" t="s">
        <v>198</v>
      </c>
      <c r="E215" s="8">
        <v>1</v>
      </c>
      <c r="F215" s="122"/>
    </row>
    <row r="216" spans="1:6" ht="18.75" customHeight="1" x14ac:dyDescent="0.25">
      <c r="A216" s="128"/>
      <c r="B216" s="125"/>
      <c r="C216" s="14">
        <f t="shared" si="9"/>
        <v>15</v>
      </c>
      <c r="D216" s="14" t="s">
        <v>199</v>
      </c>
      <c r="E216" s="8">
        <v>1</v>
      </c>
      <c r="F216" s="122"/>
    </row>
    <row r="217" spans="1:6" ht="18.75" customHeight="1" x14ac:dyDescent="0.25">
      <c r="A217" s="128"/>
      <c r="B217" s="125"/>
      <c r="C217" s="14">
        <f t="shared" si="9"/>
        <v>16</v>
      </c>
      <c r="D217" s="14" t="s">
        <v>12</v>
      </c>
      <c r="E217" s="8">
        <v>7</v>
      </c>
      <c r="F217" s="122"/>
    </row>
    <row r="218" spans="1:6" ht="18.75" customHeight="1" x14ac:dyDescent="0.25">
      <c r="A218" s="128"/>
      <c r="B218" s="125"/>
      <c r="C218" s="14">
        <f t="shared" si="9"/>
        <v>17</v>
      </c>
      <c r="D218" s="14" t="s">
        <v>9</v>
      </c>
      <c r="E218" s="8">
        <v>19</v>
      </c>
      <c r="F218" s="122"/>
    </row>
    <row r="219" spans="1:6" ht="18.75" customHeight="1" x14ac:dyDescent="0.25">
      <c r="A219" s="128"/>
      <c r="B219" s="125"/>
      <c r="C219" s="14">
        <f t="shared" si="9"/>
        <v>18</v>
      </c>
      <c r="D219" s="14" t="s">
        <v>10</v>
      </c>
      <c r="E219" s="8">
        <v>19</v>
      </c>
      <c r="F219" s="122"/>
    </row>
    <row r="220" spans="1:6" ht="18.75" customHeight="1" x14ac:dyDescent="0.25">
      <c r="A220" s="128"/>
      <c r="B220" s="125"/>
      <c r="C220" s="14">
        <f t="shared" si="9"/>
        <v>19</v>
      </c>
      <c r="D220" s="14" t="s">
        <v>11</v>
      </c>
      <c r="E220" s="8">
        <v>7</v>
      </c>
      <c r="F220" s="122"/>
    </row>
    <row r="221" spans="1:6" ht="18.75" customHeight="1" x14ac:dyDescent="0.25">
      <c r="A221" s="128"/>
      <c r="B221" s="125"/>
      <c r="C221" s="14">
        <f t="shared" si="9"/>
        <v>20</v>
      </c>
      <c r="D221" s="14" t="s">
        <v>13</v>
      </c>
      <c r="E221" s="8">
        <v>19</v>
      </c>
      <c r="F221" s="122"/>
    </row>
    <row r="222" spans="1:6" ht="18.75" customHeight="1" x14ac:dyDescent="0.25">
      <c r="A222" s="128"/>
      <c r="B222" s="125"/>
      <c r="C222" s="14">
        <f t="shared" si="9"/>
        <v>21</v>
      </c>
      <c r="D222" s="14" t="s">
        <v>200</v>
      </c>
      <c r="E222" s="8">
        <v>2</v>
      </c>
      <c r="F222" s="122"/>
    </row>
    <row r="223" spans="1:6" ht="18.75" customHeight="1" x14ac:dyDescent="0.25">
      <c r="A223" s="128"/>
      <c r="B223" s="125"/>
      <c r="C223" s="14">
        <f t="shared" si="9"/>
        <v>22</v>
      </c>
      <c r="D223" s="14" t="s">
        <v>14</v>
      </c>
      <c r="E223" s="8">
        <v>1</v>
      </c>
      <c r="F223" s="122"/>
    </row>
    <row r="224" spans="1:6" ht="18.75" customHeight="1" x14ac:dyDescent="0.25">
      <c r="A224" s="129"/>
      <c r="B224" s="126"/>
      <c r="C224" s="14"/>
      <c r="D224" s="6" t="s">
        <v>35</v>
      </c>
      <c r="E224" s="9">
        <f>SUM(E202:E223)</f>
        <v>181.6</v>
      </c>
      <c r="F224" s="123"/>
    </row>
    <row r="225" spans="1:6" ht="18.75" customHeight="1" x14ac:dyDescent="0.25">
      <c r="A225" s="14"/>
      <c r="B225" s="3"/>
      <c r="C225" s="14"/>
      <c r="D225" s="1"/>
      <c r="E225" s="8"/>
      <c r="F225" s="42"/>
    </row>
    <row r="226" spans="1:6" ht="18.75" customHeight="1" x14ac:dyDescent="0.25">
      <c r="A226" s="127">
        <v>11</v>
      </c>
      <c r="B226" s="124" t="s">
        <v>230</v>
      </c>
      <c r="C226" s="14">
        <v>1</v>
      </c>
      <c r="D226" s="14" t="s">
        <v>231</v>
      </c>
      <c r="E226" s="8">
        <v>19</v>
      </c>
      <c r="F226" s="121">
        <v>99</v>
      </c>
    </row>
    <row r="227" spans="1:6" ht="18.75" customHeight="1" x14ac:dyDescent="0.25">
      <c r="A227" s="128"/>
      <c r="B227" s="125"/>
      <c r="C227" s="14">
        <v>2</v>
      </c>
      <c r="D227" s="14" t="s">
        <v>232</v>
      </c>
      <c r="E227" s="8">
        <v>19</v>
      </c>
      <c r="F227" s="122"/>
    </row>
    <row r="228" spans="1:6" ht="18.75" customHeight="1" x14ac:dyDescent="0.25">
      <c r="A228" s="128"/>
      <c r="B228" s="125"/>
      <c r="C228" s="14">
        <v>3</v>
      </c>
      <c r="D228" s="14" t="s">
        <v>202</v>
      </c>
      <c r="E228" s="8">
        <v>19</v>
      </c>
      <c r="F228" s="122"/>
    </row>
    <row r="229" spans="1:6" ht="18.75" customHeight="1" x14ac:dyDescent="0.25">
      <c r="A229" s="128"/>
      <c r="B229" s="125"/>
      <c r="C229" s="14">
        <v>4</v>
      </c>
      <c r="D229" s="14" t="s">
        <v>203</v>
      </c>
      <c r="E229" s="8">
        <v>19</v>
      </c>
      <c r="F229" s="122"/>
    </row>
    <row r="230" spans="1:6" ht="18.75" customHeight="1" x14ac:dyDescent="0.25">
      <c r="A230" s="128"/>
      <c r="B230" s="125"/>
      <c r="C230" s="14">
        <v>5</v>
      </c>
      <c r="D230" s="14" t="s">
        <v>3</v>
      </c>
      <c r="E230" s="8">
        <v>0.5</v>
      </c>
      <c r="F230" s="122"/>
    </row>
    <row r="231" spans="1:6" ht="18.75" customHeight="1" x14ac:dyDescent="0.25">
      <c r="A231" s="128"/>
      <c r="B231" s="125"/>
      <c r="C231" s="14">
        <v>6</v>
      </c>
      <c r="D231" s="14" t="s">
        <v>192</v>
      </c>
      <c r="E231" s="8">
        <v>0.1</v>
      </c>
      <c r="F231" s="122"/>
    </row>
    <row r="232" spans="1:6" ht="18.75" customHeight="1" x14ac:dyDescent="0.25">
      <c r="A232" s="128"/>
      <c r="B232" s="125"/>
      <c r="C232" s="14">
        <v>7</v>
      </c>
      <c r="D232" s="14" t="s">
        <v>204</v>
      </c>
      <c r="E232" s="8">
        <v>19</v>
      </c>
      <c r="F232" s="122"/>
    </row>
    <row r="233" spans="1:6" ht="18.75" customHeight="1" x14ac:dyDescent="0.25">
      <c r="A233" s="128"/>
      <c r="B233" s="125"/>
      <c r="C233" s="14">
        <v>8</v>
      </c>
      <c r="D233" s="14" t="s">
        <v>205</v>
      </c>
      <c r="E233" s="8">
        <v>4</v>
      </c>
      <c r="F233" s="122"/>
    </row>
    <row r="234" spans="1:6" ht="18.75" customHeight="1" x14ac:dyDescent="0.25">
      <c r="A234" s="128"/>
      <c r="B234" s="125"/>
      <c r="C234" s="14">
        <v>9</v>
      </c>
      <c r="D234" s="14" t="s">
        <v>194</v>
      </c>
      <c r="E234" s="8">
        <v>2</v>
      </c>
      <c r="F234" s="122"/>
    </row>
    <row r="235" spans="1:6" ht="18.75" customHeight="1" x14ac:dyDescent="0.25">
      <c r="A235" s="128"/>
      <c r="B235" s="125"/>
      <c r="C235" s="14">
        <v>10</v>
      </c>
      <c r="D235" s="14" t="s">
        <v>195</v>
      </c>
      <c r="E235" s="8">
        <v>2</v>
      </c>
      <c r="F235" s="122"/>
    </row>
    <row r="236" spans="1:6" ht="18.75" customHeight="1" x14ac:dyDescent="0.25">
      <c r="A236" s="128"/>
      <c r="B236" s="125"/>
      <c r="C236" s="14">
        <v>11</v>
      </c>
      <c r="D236" s="14" t="s">
        <v>5</v>
      </c>
      <c r="E236" s="8">
        <v>0.5</v>
      </c>
      <c r="F236" s="122"/>
    </row>
    <row r="237" spans="1:6" ht="18.75" customHeight="1" x14ac:dyDescent="0.25">
      <c r="A237" s="128"/>
      <c r="B237" s="125"/>
      <c r="C237" s="14">
        <v>12</v>
      </c>
      <c r="D237" s="14" t="s">
        <v>206</v>
      </c>
      <c r="E237" s="8">
        <v>19</v>
      </c>
      <c r="F237" s="122"/>
    </row>
    <row r="238" spans="1:6" ht="18.75" customHeight="1" x14ac:dyDescent="0.25">
      <c r="A238" s="128"/>
      <c r="B238" s="125"/>
      <c r="C238" s="14">
        <v>13</v>
      </c>
      <c r="D238" s="14" t="s">
        <v>207</v>
      </c>
      <c r="E238" s="8">
        <v>19</v>
      </c>
      <c r="F238" s="122"/>
    </row>
    <row r="239" spans="1:6" ht="18.75" customHeight="1" x14ac:dyDescent="0.25">
      <c r="A239" s="128"/>
      <c r="B239" s="125"/>
      <c r="C239" s="14">
        <v>14</v>
      </c>
      <c r="D239" s="14" t="s">
        <v>7</v>
      </c>
      <c r="E239" s="8">
        <v>2</v>
      </c>
      <c r="F239" s="122"/>
    </row>
    <row r="240" spans="1:6" ht="18.75" customHeight="1" x14ac:dyDescent="0.25">
      <c r="A240" s="128"/>
      <c r="B240" s="125"/>
      <c r="C240" s="14">
        <v>15</v>
      </c>
      <c r="D240" s="14" t="s">
        <v>8</v>
      </c>
      <c r="E240" s="8">
        <v>0.5</v>
      </c>
      <c r="F240" s="122"/>
    </row>
    <row r="241" spans="1:6" ht="18.75" customHeight="1" x14ac:dyDescent="0.25">
      <c r="A241" s="128"/>
      <c r="B241" s="125"/>
      <c r="C241" s="14">
        <v>16</v>
      </c>
      <c r="D241" s="14" t="s">
        <v>208</v>
      </c>
      <c r="E241" s="8">
        <v>14</v>
      </c>
      <c r="F241" s="122"/>
    </row>
    <row r="242" spans="1:6" ht="18.75" customHeight="1" x14ac:dyDescent="0.25">
      <c r="A242" s="128"/>
      <c r="B242" s="125"/>
      <c r="C242" s="14">
        <v>17</v>
      </c>
      <c r="D242" s="14" t="s">
        <v>209</v>
      </c>
      <c r="E242" s="8">
        <v>8</v>
      </c>
      <c r="F242" s="122"/>
    </row>
    <row r="243" spans="1:6" ht="18.75" customHeight="1" x14ac:dyDescent="0.25">
      <c r="A243" s="128"/>
      <c r="B243" s="125"/>
      <c r="C243" s="14">
        <v>18</v>
      </c>
      <c r="D243" s="14" t="s">
        <v>199</v>
      </c>
      <c r="E243" s="8">
        <v>1</v>
      </c>
      <c r="F243" s="122"/>
    </row>
    <row r="244" spans="1:6" ht="18.75" customHeight="1" x14ac:dyDescent="0.25">
      <c r="A244" s="129"/>
      <c r="B244" s="126"/>
      <c r="C244" s="14"/>
      <c r="D244" s="6" t="s">
        <v>35</v>
      </c>
      <c r="E244" s="9">
        <f>SUM(E226:E243)</f>
        <v>167.6</v>
      </c>
      <c r="F244" s="123"/>
    </row>
    <row r="245" spans="1:6" ht="18.75" customHeight="1" x14ac:dyDescent="0.25">
      <c r="A245" s="14"/>
      <c r="B245" s="3"/>
      <c r="C245" s="14"/>
      <c r="D245" s="1"/>
      <c r="E245" s="8"/>
      <c r="F245" s="42"/>
    </row>
    <row r="246" spans="1:6" ht="18.75" customHeight="1" x14ac:dyDescent="0.25">
      <c r="A246" s="127">
        <v>12</v>
      </c>
      <c r="B246" s="124" t="s">
        <v>233</v>
      </c>
      <c r="C246" s="14">
        <v>1</v>
      </c>
      <c r="D246" s="14" t="s">
        <v>231</v>
      </c>
      <c r="E246" s="8">
        <v>19</v>
      </c>
      <c r="F246" s="121">
        <v>145</v>
      </c>
    </row>
    <row r="247" spans="1:6" ht="18.75" customHeight="1" x14ac:dyDescent="0.25">
      <c r="A247" s="128"/>
      <c r="B247" s="125"/>
      <c r="C247" s="14">
        <f>C246+1</f>
        <v>2</v>
      </c>
      <c r="D247" s="14" t="s">
        <v>232</v>
      </c>
      <c r="E247" s="8">
        <v>19</v>
      </c>
      <c r="F247" s="122"/>
    </row>
    <row r="248" spans="1:6" ht="18.75" customHeight="1" x14ac:dyDescent="0.25">
      <c r="A248" s="128"/>
      <c r="B248" s="125"/>
      <c r="C248" s="14">
        <f t="shared" ref="C248:C270" si="10">C247+1</f>
        <v>3</v>
      </c>
      <c r="D248" s="14" t="s">
        <v>202</v>
      </c>
      <c r="E248" s="8">
        <v>19</v>
      </c>
      <c r="F248" s="122"/>
    </row>
    <row r="249" spans="1:6" ht="18.75" customHeight="1" x14ac:dyDescent="0.25">
      <c r="A249" s="128"/>
      <c r="B249" s="125"/>
      <c r="C249" s="14">
        <f t="shared" si="10"/>
        <v>4</v>
      </c>
      <c r="D249" s="14" t="s">
        <v>203</v>
      </c>
      <c r="E249" s="8">
        <v>19</v>
      </c>
      <c r="F249" s="122"/>
    </row>
    <row r="250" spans="1:6" ht="18.75" customHeight="1" x14ac:dyDescent="0.25">
      <c r="A250" s="128"/>
      <c r="B250" s="125"/>
      <c r="C250" s="14">
        <f t="shared" si="10"/>
        <v>5</v>
      </c>
      <c r="D250" s="14" t="s">
        <v>3</v>
      </c>
      <c r="E250" s="8">
        <v>0.5</v>
      </c>
      <c r="F250" s="122"/>
    </row>
    <row r="251" spans="1:6" ht="18.75" customHeight="1" x14ac:dyDescent="0.25">
      <c r="A251" s="128"/>
      <c r="B251" s="125"/>
      <c r="C251" s="14">
        <f t="shared" si="10"/>
        <v>6</v>
      </c>
      <c r="D251" s="14" t="s">
        <v>192</v>
      </c>
      <c r="E251" s="8">
        <v>0.1</v>
      </c>
      <c r="F251" s="122"/>
    </row>
    <row r="252" spans="1:6" ht="18.75" customHeight="1" x14ac:dyDescent="0.25">
      <c r="A252" s="128"/>
      <c r="B252" s="125"/>
      <c r="C252" s="14">
        <f t="shared" si="10"/>
        <v>7</v>
      </c>
      <c r="D252" s="14" t="s">
        <v>204</v>
      </c>
      <c r="E252" s="8">
        <v>19</v>
      </c>
      <c r="F252" s="122"/>
    </row>
    <row r="253" spans="1:6" ht="18.75" customHeight="1" x14ac:dyDescent="0.25">
      <c r="A253" s="128"/>
      <c r="B253" s="125"/>
      <c r="C253" s="14">
        <f t="shared" si="10"/>
        <v>8</v>
      </c>
      <c r="D253" s="14" t="s">
        <v>205</v>
      </c>
      <c r="E253" s="8">
        <v>4</v>
      </c>
      <c r="F253" s="122"/>
    </row>
    <row r="254" spans="1:6" ht="18.75" customHeight="1" x14ac:dyDescent="0.25">
      <c r="A254" s="128"/>
      <c r="B254" s="125"/>
      <c r="C254" s="14">
        <f t="shared" si="10"/>
        <v>9</v>
      </c>
      <c r="D254" s="14" t="s">
        <v>194</v>
      </c>
      <c r="E254" s="8">
        <v>2</v>
      </c>
      <c r="F254" s="122"/>
    </row>
    <row r="255" spans="1:6" ht="18.75" customHeight="1" x14ac:dyDescent="0.25">
      <c r="A255" s="128"/>
      <c r="B255" s="125"/>
      <c r="C255" s="14">
        <f t="shared" si="10"/>
        <v>10</v>
      </c>
      <c r="D255" s="14" t="s">
        <v>195</v>
      </c>
      <c r="E255" s="8">
        <v>2</v>
      </c>
      <c r="F255" s="122"/>
    </row>
    <row r="256" spans="1:6" ht="18.75" customHeight="1" x14ac:dyDescent="0.25">
      <c r="A256" s="128"/>
      <c r="B256" s="125"/>
      <c r="C256" s="14">
        <f t="shared" si="10"/>
        <v>11</v>
      </c>
      <c r="D256" s="14" t="s">
        <v>5</v>
      </c>
      <c r="E256" s="8">
        <v>0.5</v>
      </c>
      <c r="F256" s="122"/>
    </row>
    <row r="257" spans="1:6" ht="18.75" customHeight="1" x14ac:dyDescent="0.25">
      <c r="A257" s="128"/>
      <c r="B257" s="125"/>
      <c r="C257" s="14">
        <f t="shared" si="10"/>
        <v>12</v>
      </c>
      <c r="D257" s="14" t="s">
        <v>206</v>
      </c>
      <c r="E257" s="8">
        <v>19</v>
      </c>
      <c r="F257" s="122"/>
    </row>
    <row r="258" spans="1:6" ht="18.75" customHeight="1" x14ac:dyDescent="0.25">
      <c r="A258" s="128"/>
      <c r="B258" s="125"/>
      <c r="C258" s="14">
        <f t="shared" si="10"/>
        <v>13</v>
      </c>
      <c r="D258" s="14" t="s">
        <v>207</v>
      </c>
      <c r="E258" s="8">
        <v>19</v>
      </c>
      <c r="F258" s="122"/>
    </row>
    <row r="259" spans="1:6" ht="18.75" customHeight="1" x14ac:dyDescent="0.25">
      <c r="A259" s="128"/>
      <c r="B259" s="125"/>
      <c r="C259" s="14">
        <f t="shared" si="10"/>
        <v>14</v>
      </c>
      <c r="D259" s="14" t="s">
        <v>8</v>
      </c>
      <c r="E259" s="8">
        <v>0.5</v>
      </c>
      <c r="F259" s="122"/>
    </row>
    <row r="260" spans="1:6" ht="18.75" customHeight="1" x14ac:dyDescent="0.25">
      <c r="A260" s="128"/>
      <c r="B260" s="125"/>
      <c r="C260" s="14">
        <f t="shared" si="10"/>
        <v>15</v>
      </c>
      <c r="D260" s="14" t="s">
        <v>7</v>
      </c>
      <c r="E260" s="8">
        <v>2</v>
      </c>
      <c r="F260" s="122"/>
    </row>
    <row r="261" spans="1:6" ht="18.75" customHeight="1" x14ac:dyDescent="0.25">
      <c r="A261" s="128"/>
      <c r="B261" s="125"/>
      <c r="C261" s="14">
        <f t="shared" si="10"/>
        <v>16</v>
      </c>
      <c r="D261" s="14" t="s">
        <v>208</v>
      </c>
      <c r="E261" s="8">
        <v>14</v>
      </c>
      <c r="F261" s="122"/>
    </row>
    <row r="262" spans="1:6" ht="18.75" customHeight="1" x14ac:dyDescent="0.25">
      <c r="A262" s="128"/>
      <c r="B262" s="125"/>
      <c r="C262" s="14">
        <f t="shared" si="10"/>
        <v>17</v>
      </c>
      <c r="D262" s="14" t="s">
        <v>209</v>
      </c>
      <c r="E262" s="8">
        <v>8</v>
      </c>
      <c r="F262" s="122"/>
    </row>
    <row r="263" spans="1:6" ht="18.75" customHeight="1" x14ac:dyDescent="0.25">
      <c r="A263" s="128"/>
      <c r="B263" s="125"/>
      <c r="C263" s="14">
        <f t="shared" si="10"/>
        <v>18</v>
      </c>
      <c r="D263" s="14" t="s">
        <v>199</v>
      </c>
      <c r="E263" s="8">
        <v>1</v>
      </c>
      <c r="F263" s="122"/>
    </row>
    <row r="264" spans="1:6" ht="18.75" customHeight="1" x14ac:dyDescent="0.25">
      <c r="A264" s="128"/>
      <c r="B264" s="125"/>
      <c r="C264" s="14">
        <f t="shared" si="10"/>
        <v>19</v>
      </c>
      <c r="D264" s="14" t="s">
        <v>211</v>
      </c>
      <c r="E264" s="8">
        <v>8</v>
      </c>
      <c r="F264" s="122"/>
    </row>
    <row r="265" spans="1:6" ht="18.75" customHeight="1" x14ac:dyDescent="0.25">
      <c r="A265" s="128"/>
      <c r="B265" s="125"/>
      <c r="C265" s="14">
        <f t="shared" si="10"/>
        <v>20</v>
      </c>
      <c r="D265" s="14" t="s">
        <v>212</v>
      </c>
      <c r="E265" s="8">
        <v>19</v>
      </c>
      <c r="F265" s="122"/>
    </row>
    <row r="266" spans="1:6" ht="18.75" customHeight="1" x14ac:dyDescent="0.25">
      <c r="A266" s="128"/>
      <c r="B266" s="125"/>
      <c r="C266" s="14">
        <f t="shared" si="10"/>
        <v>21</v>
      </c>
      <c r="D266" s="14" t="s">
        <v>213</v>
      </c>
      <c r="E266" s="8">
        <v>19</v>
      </c>
      <c r="F266" s="122"/>
    </row>
    <row r="267" spans="1:6" ht="18.75" customHeight="1" x14ac:dyDescent="0.25">
      <c r="A267" s="128"/>
      <c r="B267" s="125"/>
      <c r="C267" s="14">
        <f t="shared" si="10"/>
        <v>22</v>
      </c>
      <c r="D267" s="14" t="s">
        <v>214</v>
      </c>
      <c r="E267" s="8">
        <v>10</v>
      </c>
      <c r="F267" s="122"/>
    </row>
    <row r="268" spans="1:6" ht="18.75" customHeight="1" x14ac:dyDescent="0.25">
      <c r="A268" s="128"/>
      <c r="B268" s="125"/>
      <c r="C268" s="14">
        <f t="shared" si="10"/>
        <v>23</v>
      </c>
      <c r="D268" s="14" t="s">
        <v>215</v>
      </c>
      <c r="E268" s="8">
        <v>19</v>
      </c>
      <c r="F268" s="122"/>
    </row>
    <row r="269" spans="1:6" ht="18.75" customHeight="1" x14ac:dyDescent="0.25">
      <c r="A269" s="128"/>
      <c r="B269" s="125"/>
      <c r="C269" s="14">
        <f t="shared" si="10"/>
        <v>24</v>
      </c>
      <c r="D269" s="14" t="s">
        <v>216</v>
      </c>
      <c r="E269" s="8">
        <v>19</v>
      </c>
      <c r="F269" s="122"/>
    </row>
    <row r="270" spans="1:6" ht="18.75" customHeight="1" x14ac:dyDescent="0.25">
      <c r="A270" s="128"/>
      <c r="B270" s="125"/>
      <c r="C270" s="14">
        <f t="shared" si="10"/>
        <v>25</v>
      </c>
      <c r="D270" s="14" t="s">
        <v>217</v>
      </c>
      <c r="E270" s="8">
        <v>2</v>
      </c>
      <c r="F270" s="122"/>
    </row>
    <row r="271" spans="1:6" ht="18.75" customHeight="1" x14ac:dyDescent="0.25">
      <c r="A271" s="129"/>
      <c r="B271" s="126"/>
      <c r="C271" s="14"/>
      <c r="D271" s="6" t="s">
        <v>35</v>
      </c>
      <c r="E271" s="9">
        <f>SUM(E246:E270)</f>
        <v>263.60000000000002</v>
      </c>
      <c r="F271" s="123"/>
    </row>
    <row r="272" spans="1:6" ht="18.75" customHeight="1" x14ac:dyDescent="0.25">
      <c r="A272" s="14"/>
      <c r="B272" s="3"/>
      <c r="C272" s="14"/>
      <c r="D272" s="1"/>
      <c r="E272" s="8"/>
      <c r="F272" s="42"/>
    </row>
    <row r="273" spans="1:6" ht="18.75" customHeight="1" x14ac:dyDescent="0.25">
      <c r="A273" s="127">
        <v>13</v>
      </c>
      <c r="B273" s="124" t="s">
        <v>234</v>
      </c>
      <c r="C273" s="14">
        <v>1</v>
      </c>
      <c r="D273" s="14" t="s">
        <v>235</v>
      </c>
      <c r="E273" s="8">
        <v>12</v>
      </c>
      <c r="F273" s="121">
        <v>12</v>
      </c>
    </row>
    <row r="274" spans="1:6" ht="18.75" customHeight="1" x14ac:dyDescent="0.25">
      <c r="A274" s="128"/>
      <c r="B274" s="125"/>
      <c r="C274" s="14">
        <f>C273+1</f>
        <v>2</v>
      </c>
      <c r="D274" s="14" t="s">
        <v>3</v>
      </c>
      <c r="E274" s="8">
        <v>0.5</v>
      </c>
      <c r="F274" s="122"/>
    </row>
    <row r="275" spans="1:6" ht="18.75" customHeight="1" x14ac:dyDescent="0.25">
      <c r="A275" s="128"/>
      <c r="B275" s="125"/>
      <c r="C275" s="14">
        <f t="shared" ref="C275:C281" si="11">C274+1</f>
        <v>3</v>
      </c>
      <c r="D275" s="14" t="s">
        <v>192</v>
      </c>
      <c r="E275" s="8">
        <v>0.1</v>
      </c>
      <c r="F275" s="122"/>
    </row>
    <row r="276" spans="1:6" ht="18.75" customHeight="1" x14ac:dyDescent="0.25">
      <c r="A276" s="128"/>
      <c r="B276" s="125"/>
      <c r="C276" s="14">
        <f t="shared" si="11"/>
        <v>4</v>
      </c>
      <c r="D276" s="14" t="s">
        <v>193</v>
      </c>
      <c r="E276" s="8">
        <v>2</v>
      </c>
      <c r="F276" s="122"/>
    </row>
    <row r="277" spans="1:6" ht="18.75" customHeight="1" x14ac:dyDescent="0.25">
      <c r="A277" s="128"/>
      <c r="B277" s="125"/>
      <c r="C277" s="14">
        <f t="shared" si="11"/>
        <v>5</v>
      </c>
      <c r="D277" s="14" t="s">
        <v>194</v>
      </c>
      <c r="E277" s="8">
        <v>2</v>
      </c>
      <c r="F277" s="122"/>
    </row>
    <row r="278" spans="1:6" ht="18.75" customHeight="1" x14ac:dyDescent="0.25">
      <c r="A278" s="128"/>
      <c r="B278" s="125"/>
      <c r="C278" s="14">
        <f t="shared" si="11"/>
        <v>6</v>
      </c>
      <c r="D278" s="14" t="s">
        <v>195</v>
      </c>
      <c r="E278" s="8">
        <v>2</v>
      </c>
      <c r="F278" s="122"/>
    </row>
    <row r="279" spans="1:6" ht="18.75" customHeight="1" x14ac:dyDescent="0.25">
      <c r="A279" s="128"/>
      <c r="B279" s="125"/>
      <c r="C279" s="14">
        <f t="shared" si="11"/>
        <v>7</v>
      </c>
      <c r="D279" s="14" t="s">
        <v>8</v>
      </c>
      <c r="E279" s="8">
        <v>0.5</v>
      </c>
      <c r="F279" s="122"/>
    </row>
    <row r="280" spans="1:6" ht="18.75" customHeight="1" x14ac:dyDescent="0.25">
      <c r="A280" s="128"/>
      <c r="B280" s="125"/>
      <c r="C280" s="14">
        <f t="shared" si="11"/>
        <v>8</v>
      </c>
      <c r="D280" s="14" t="s">
        <v>198</v>
      </c>
      <c r="E280" s="8">
        <v>1</v>
      </c>
      <c r="F280" s="122"/>
    </row>
    <row r="281" spans="1:6" ht="18.75" customHeight="1" x14ac:dyDescent="0.25">
      <c r="A281" s="128"/>
      <c r="B281" s="125"/>
      <c r="C281" s="14">
        <f t="shared" si="11"/>
        <v>9</v>
      </c>
      <c r="D281" s="14" t="s">
        <v>199</v>
      </c>
      <c r="E281" s="8">
        <v>1</v>
      </c>
      <c r="F281" s="122"/>
    </row>
    <row r="282" spans="1:6" ht="18.75" customHeight="1" x14ac:dyDescent="0.25">
      <c r="A282" s="129"/>
      <c r="B282" s="126"/>
      <c r="C282" s="14"/>
      <c r="D282" s="6" t="s">
        <v>35</v>
      </c>
      <c r="E282" s="9">
        <f>SUM(E273:E281)</f>
        <v>21.1</v>
      </c>
      <c r="F282" s="123"/>
    </row>
    <row r="283" spans="1:6" ht="18.75" customHeight="1" x14ac:dyDescent="0.25">
      <c r="A283" s="14"/>
      <c r="B283" s="3"/>
      <c r="C283" s="14"/>
      <c r="D283" s="1"/>
      <c r="E283" s="8"/>
      <c r="F283" s="42"/>
    </row>
    <row r="284" spans="1:6" ht="18.75" customHeight="1" x14ac:dyDescent="0.25">
      <c r="A284" s="127">
        <v>14</v>
      </c>
      <c r="B284" s="124" t="s">
        <v>236</v>
      </c>
      <c r="C284" s="14">
        <v>1</v>
      </c>
      <c r="D284" s="14" t="s">
        <v>235</v>
      </c>
      <c r="E284" s="8">
        <v>12</v>
      </c>
      <c r="F284" s="121">
        <v>62</v>
      </c>
    </row>
    <row r="285" spans="1:6" ht="18.75" customHeight="1" x14ac:dyDescent="0.25">
      <c r="A285" s="128"/>
      <c r="B285" s="125"/>
      <c r="C285" s="14">
        <f>C284+1</f>
        <v>2</v>
      </c>
      <c r="D285" s="14" t="s">
        <v>1</v>
      </c>
      <c r="E285" s="8">
        <v>19</v>
      </c>
      <c r="F285" s="122"/>
    </row>
    <row r="286" spans="1:6" ht="18.75" customHeight="1" x14ac:dyDescent="0.25">
      <c r="A286" s="128"/>
      <c r="B286" s="125"/>
      <c r="C286" s="14">
        <f t="shared" ref="C286:C300" si="12">C285+1</f>
        <v>3</v>
      </c>
      <c r="D286" s="14" t="s">
        <v>2</v>
      </c>
      <c r="E286" s="8">
        <v>12</v>
      </c>
      <c r="F286" s="122"/>
    </row>
    <row r="287" spans="1:6" ht="18.75" customHeight="1" x14ac:dyDescent="0.25">
      <c r="A287" s="128"/>
      <c r="B287" s="125"/>
      <c r="C287" s="14">
        <f t="shared" si="12"/>
        <v>4</v>
      </c>
      <c r="D287" s="14" t="s">
        <v>3</v>
      </c>
      <c r="E287" s="8">
        <v>0.5</v>
      </c>
      <c r="F287" s="122"/>
    </row>
    <row r="288" spans="1:6" ht="18.75" customHeight="1" x14ac:dyDescent="0.25">
      <c r="A288" s="128"/>
      <c r="B288" s="125"/>
      <c r="C288" s="14">
        <f t="shared" si="12"/>
        <v>5</v>
      </c>
      <c r="D288" s="14" t="s">
        <v>192</v>
      </c>
      <c r="E288" s="8">
        <v>0.1</v>
      </c>
      <c r="F288" s="122"/>
    </row>
    <row r="289" spans="1:6" ht="18.75" customHeight="1" x14ac:dyDescent="0.25">
      <c r="A289" s="128"/>
      <c r="B289" s="125"/>
      <c r="C289" s="14">
        <f t="shared" si="12"/>
        <v>6</v>
      </c>
      <c r="D289" s="14" t="s">
        <v>4</v>
      </c>
      <c r="E289" s="8">
        <v>19</v>
      </c>
      <c r="F289" s="122"/>
    </row>
    <row r="290" spans="1:6" ht="18.75" customHeight="1" x14ac:dyDescent="0.25">
      <c r="A290" s="128"/>
      <c r="B290" s="125"/>
      <c r="C290" s="14">
        <f t="shared" si="12"/>
        <v>7</v>
      </c>
      <c r="D290" s="14" t="s">
        <v>193</v>
      </c>
      <c r="E290" s="8">
        <v>2</v>
      </c>
      <c r="F290" s="122"/>
    </row>
    <row r="291" spans="1:6" ht="18.75" customHeight="1" x14ac:dyDescent="0.25">
      <c r="A291" s="128"/>
      <c r="B291" s="125"/>
      <c r="C291" s="14">
        <f t="shared" si="12"/>
        <v>8</v>
      </c>
      <c r="D291" s="14" t="s">
        <v>194</v>
      </c>
      <c r="E291" s="8">
        <v>2</v>
      </c>
      <c r="F291" s="122"/>
    </row>
    <row r="292" spans="1:6" ht="18.75" customHeight="1" x14ac:dyDescent="0.25">
      <c r="A292" s="128"/>
      <c r="B292" s="125"/>
      <c r="C292" s="14">
        <f t="shared" si="12"/>
        <v>9</v>
      </c>
      <c r="D292" s="14" t="s">
        <v>195</v>
      </c>
      <c r="E292" s="8">
        <v>2</v>
      </c>
      <c r="F292" s="122"/>
    </row>
    <row r="293" spans="1:6" ht="18.75" customHeight="1" x14ac:dyDescent="0.25">
      <c r="A293" s="128"/>
      <c r="B293" s="125"/>
      <c r="C293" s="14">
        <f t="shared" si="12"/>
        <v>10</v>
      </c>
      <c r="D293" s="14" t="s">
        <v>5</v>
      </c>
      <c r="E293" s="8">
        <v>0.5</v>
      </c>
      <c r="F293" s="122"/>
    </row>
    <row r="294" spans="1:6" ht="18.75" customHeight="1" x14ac:dyDescent="0.25">
      <c r="A294" s="128"/>
      <c r="B294" s="125"/>
      <c r="C294" s="14">
        <f t="shared" si="12"/>
        <v>11</v>
      </c>
      <c r="D294" s="14" t="s">
        <v>196</v>
      </c>
      <c r="E294" s="8">
        <v>19</v>
      </c>
      <c r="F294" s="122"/>
    </row>
    <row r="295" spans="1:6" ht="18.75" customHeight="1" x14ac:dyDescent="0.25">
      <c r="A295" s="128"/>
      <c r="B295" s="125"/>
      <c r="C295" s="14">
        <f t="shared" si="12"/>
        <v>12</v>
      </c>
      <c r="D295" s="14" t="s">
        <v>6</v>
      </c>
      <c r="E295" s="8">
        <v>4</v>
      </c>
      <c r="F295" s="122"/>
    </row>
    <row r="296" spans="1:6" ht="18.75" customHeight="1" x14ac:dyDescent="0.25">
      <c r="A296" s="128"/>
      <c r="B296" s="125"/>
      <c r="C296" s="14">
        <f t="shared" si="12"/>
        <v>13</v>
      </c>
      <c r="D296" s="14" t="s">
        <v>7</v>
      </c>
      <c r="E296" s="8">
        <v>2</v>
      </c>
      <c r="F296" s="122"/>
    </row>
    <row r="297" spans="1:6" ht="18.75" customHeight="1" x14ac:dyDescent="0.25">
      <c r="A297" s="128"/>
      <c r="B297" s="125"/>
      <c r="C297" s="14">
        <f t="shared" si="12"/>
        <v>14</v>
      </c>
      <c r="D297" s="14" t="s">
        <v>8</v>
      </c>
      <c r="E297" s="8">
        <v>0.5</v>
      </c>
      <c r="F297" s="122"/>
    </row>
    <row r="298" spans="1:6" ht="18.75" customHeight="1" x14ac:dyDescent="0.25">
      <c r="A298" s="128"/>
      <c r="B298" s="125"/>
      <c r="C298" s="14">
        <f t="shared" si="12"/>
        <v>15</v>
      </c>
      <c r="D298" s="14" t="s">
        <v>197</v>
      </c>
      <c r="E298" s="8">
        <v>2</v>
      </c>
      <c r="F298" s="122"/>
    </row>
    <row r="299" spans="1:6" ht="18.75" customHeight="1" x14ac:dyDescent="0.25">
      <c r="A299" s="128"/>
      <c r="B299" s="125"/>
      <c r="C299" s="14">
        <f t="shared" si="12"/>
        <v>16</v>
      </c>
      <c r="D299" s="14" t="s">
        <v>198</v>
      </c>
      <c r="E299" s="8">
        <v>1</v>
      </c>
      <c r="F299" s="122"/>
    </row>
    <row r="300" spans="1:6" ht="18.75" customHeight="1" x14ac:dyDescent="0.25">
      <c r="A300" s="128"/>
      <c r="B300" s="125"/>
      <c r="C300" s="14">
        <f t="shared" si="12"/>
        <v>17</v>
      </c>
      <c r="D300" s="14" t="s">
        <v>199</v>
      </c>
      <c r="E300" s="8">
        <v>1</v>
      </c>
      <c r="F300" s="122"/>
    </row>
    <row r="301" spans="1:6" ht="18.75" customHeight="1" x14ac:dyDescent="0.25">
      <c r="A301" s="129"/>
      <c r="B301" s="126"/>
      <c r="C301" s="14"/>
      <c r="D301" s="6" t="s">
        <v>35</v>
      </c>
      <c r="E301" s="9">
        <f>SUM(E284:E300)</f>
        <v>98.6</v>
      </c>
      <c r="F301" s="123"/>
    </row>
    <row r="302" spans="1:6" ht="18.75" customHeight="1" x14ac:dyDescent="0.25">
      <c r="A302" s="14"/>
      <c r="B302" s="3"/>
      <c r="C302" s="14"/>
      <c r="D302" s="1"/>
      <c r="E302" s="8"/>
      <c r="F302" s="42"/>
    </row>
    <row r="303" spans="1:6" ht="18.75" customHeight="1" x14ac:dyDescent="0.25">
      <c r="A303" s="127">
        <v>15</v>
      </c>
      <c r="B303" s="124" t="s">
        <v>237</v>
      </c>
      <c r="C303" s="14">
        <v>1</v>
      </c>
      <c r="D303" s="14" t="s">
        <v>235</v>
      </c>
      <c r="E303" s="8">
        <v>12</v>
      </c>
      <c r="F303" s="121">
        <v>95</v>
      </c>
    </row>
    <row r="304" spans="1:6" ht="18.75" customHeight="1" x14ac:dyDescent="0.25">
      <c r="A304" s="128"/>
      <c r="B304" s="125"/>
      <c r="C304" s="14">
        <f>C303+1</f>
        <v>2</v>
      </c>
      <c r="D304" s="14" t="s">
        <v>1</v>
      </c>
      <c r="E304" s="8">
        <v>19</v>
      </c>
      <c r="F304" s="122"/>
    </row>
    <row r="305" spans="1:6" ht="18.75" customHeight="1" x14ac:dyDescent="0.25">
      <c r="A305" s="128"/>
      <c r="B305" s="125"/>
      <c r="C305" s="14">
        <f t="shared" ref="C305:C326" si="13">C304+1</f>
        <v>3</v>
      </c>
      <c r="D305" s="14" t="s">
        <v>2</v>
      </c>
      <c r="E305" s="8">
        <v>12</v>
      </c>
      <c r="F305" s="122"/>
    </row>
    <row r="306" spans="1:6" ht="18.75" customHeight="1" x14ac:dyDescent="0.25">
      <c r="A306" s="128"/>
      <c r="B306" s="125"/>
      <c r="C306" s="14">
        <f t="shared" si="13"/>
        <v>4</v>
      </c>
      <c r="D306" s="14" t="s">
        <v>3</v>
      </c>
      <c r="E306" s="8">
        <v>0.5</v>
      </c>
      <c r="F306" s="122"/>
    </row>
    <row r="307" spans="1:6" ht="18.75" customHeight="1" x14ac:dyDescent="0.25">
      <c r="A307" s="128"/>
      <c r="B307" s="125"/>
      <c r="C307" s="14">
        <f t="shared" si="13"/>
        <v>5</v>
      </c>
      <c r="D307" s="14" t="s">
        <v>192</v>
      </c>
      <c r="E307" s="8">
        <v>0.1</v>
      </c>
      <c r="F307" s="122"/>
    </row>
    <row r="308" spans="1:6" ht="18.75" customHeight="1" x14ac:dyDescent="0.25">
      <c r="A308" s="128"/>
      <c r="B308" s="125"/>
      <c r="C308" s="14">
        <f t="shared" si="13"/>
        <v>6</v>
      </c>
      <c r="D308" s="14" t="s">
        <v>4</v>
      </c>
      <c r="E308" s="8">
        <v>19</v>
      </c>
      <c r="F308" s="122"/>
    </row>
    <row r="309" spans="1:6" ht="18.75" customHeight="1" x14ac:dyDescent="0.25">
      <c r="A309" s="128"/>
      <c r="B309" s="125"/>
      <c r="C309" s="14">
        <f t="shared" si="13"/>
        <v>7</v>
      </c>
      <c r="D309" s="14" t="s">
        <v>193</v>
      </c>
      <c r="E309" s="8">
        <v>2</v>
      </c>
      <c r="F309" s="122"/>
    </row>
    <row r="310" spans="1:6" ht="18.75" customHeight="1" x14ac:dyDescent="0.25">
      <c r="A310" s="128"/>
      <c r="B310" s="125"/>
      <c r="C310" s="14">
        <f t="shared" si="13"/>
        <v>8</v>
      </c>
      <c r="D310" s="14" t="s">
        <v>194</v>
      </c>
      <c r="E310" s="8">
        <v>2</v>
      </c>
      <c r="F310" s="122"/>
    </row>
    <row r="311" spans="1:6" ht="18.75" customHeight="1" x14ac:dyDescent="0.25">
      <c r="A311" s="128"/>
      <c r="B311" s="125"/>
      <c r="C311" s="14">
        <f t="shared" si="13"/>
        <v>9</v>
      </c>
      <c r="D311" s="14" t="s">
        <v>195</v>
      </c>
      <c r="E311" s="8">
        <v>2</v>
      </c>
      <c r="F311" s="122"/>
    </row>
    <row r="312" spans="1:6" ht="18.75" customHeight="1" x14ac:dyDescent="0.25">
      <c r="A312" s="128"/>
      <c r="B312" s="125"/>
      <c r="C312" s="14">
        <f t="shared" si="13"/>
        <v>10</v>
      </c>
      <c r="D312" s="14" t="s">
        <v>5</v>
      </c>
      <c r="E312" s="8">
        <v>0.5</v>
      </c>
      <c r="F312" s="122"/>
    </row>
    <row r="313" spans="1:6" ht="18.75" customHeight="1" x14ac:dyDescent="0.25">
      <c r="A313" s="128"/>
      <c r="B313" s="125"/>
      <c r="C313" s="14">
        <f t="shared" si="13"/>
        <v>11</v>
      </c>
      <c r="D313" s="14" t="s">
        <v>196</v>
      </c>
      <c r="E313" s="8">
        <v>19</v>
      </c>
      <c r="F313" s="122"/>
    </row>
    <row r="314" spans="1:6" ht="18.75" customHeight="1" x14ac:dyDescent="0.25">
      <c r="A314" s="128"/>
      <c r="B314" s="125"/>
      <c r="C314" s="14">
        <f t="shared" si="13"/>
        <v>12</v>
      </c>
      <c r="D314" s="14" t="s">
        <v>6</v>
      </c>
      <c r="E314" s="8">
        <v>4</v>
      </c>
      <c r="F314" s="122"/>
    </row>
    <row r="315" spans="1:6" ht="18.75" customHeight="1" x14ac:dyDescent="0.25">
      <c r="A315" s="128"/>
      <c r="B315" s="125"/>
      <c r="C315" s="14">
        <f t="shared" si="13"/>
        <v>13</v>
      </c>
      <c r="D315" s="14" t="s">
        <v>7</v>
      </c>
      <c r="E315" s="8">
        <v>2</v>
      </c>
      <c r="F315" s="122"/>
    </row>
    <row r="316" spans="1:6" ht="18.75" customHeight="1" x14ac:dyDescent="0.25">
      <c r="A316" s="128"/>
      <c r="B316" s="125"/>
      <c r="C316" s="14">
        <f t="shared" si="13"/>
        <v>14</v>
      </c>
      <c r="D316" s="14" t="s">
        <v>8</v>
      </c>
      <c r="E316" s="8">
        <v>0.5</v>
      </c>
      <c r="F316" s="122"/>
    </row>
    <row r="317" spans="1:6" ht="18.75" customHeight="1" x14ac:dyDescent="0.25">
      <c r="A317" s="128"/>
      <c r="B317" s="125"/>
      <c r="C317" s="14">
        <f t="shared" si="13"/>
        <v>15</v>
      </c>
      <c r="D317" s="14" t="s">
        <v>197</v>
      </c>
      <c r="E317" s="8">
        <v>2</v>
      </c>
      <c r="F317" s="122"/>
    </row>
    <row r="318" spans="1:6" ht="18.75" customHeight="1" x14ac:dyDescent="0.25">
      <c r="A318" s="128"/>
      <c r="B318" s="125"/>
      <c r="C318" s="14">
        <f t="shared" si="13"/>
        <v>16</v>
      </c>
      <c r="D318" s="14" t="s">
        <v>198</v>
      </c>
      <c r="E318" s="8">
        <v>1</v>
      </c>
      <c r="F318" s="122"/>
    </row>
    <row r="319" spans="1:6" ht="18.75" customHeight="1" x14ac:dyDescent="0.25">
      <c r="A319" s="128"/>
      <c r="B319" s="125"/>
      <c r="C319" s="14">
        <f t="shared" si="13"/>
        <v>17</v>
      </c>
      <c r="D319" s="14" t="s">
        <v>199</v>
      </c>
      <c r="E319" s="8">
        <v>1</v>
      </c>
      <c r="F319" s="122"/>
    </row>
    <row r="320" spans="1:6" ht="18.75" customHeight="1" x14ac:dyDescent="0.25">
      <c r="A320" s="128"/>
      <c r="B320" s="125"/>
      <c r="C320" s="14">
        <f t="shared" si="13"/>
        <v>18</v>
      </c>
      <c r="D320" s="14" t="s">
        <v>12</v>
      </c>
      <c r="E320" s="8">
        <v>7</v>
      </c>
      <c r="F320" s="122"/>
    </row>
    <row r="321" spans="1:6" ht="18.75" customHeight="1" x14ac:dyDescent="0.25">
      <c r="A321" s="128"/>
      <c r="B321" s="125"/>
      <c r="C321" s="14">
        <f t="shared" si="13"/>
        <v>19</v>
      </c>
      <c r="D321" s="14" t="s">
        <v>9</v>
      </c>
      <c r="E321" s="8">
        <v>19</v>
      </c>
      <c r="F321" s="122"/>
    </row>
    <row r="322" spans="1:6" ht="18.75" customHeight="1" x14ac:dyDescent="0.25">
      <c r="A322" s="128"/>
      <c r="B322" s="125"/>
      <c r="C322" s="14">
        <f t="shared" si="13"/>
        <v>20</v>
      </c>
      <c r="D322" s="14" t="s">
        <v>10</v>
      </c>
      <c r="E322" s="8">
        <v>19</v>
      </c>
      <c r="F322" s="122"/>
    </row>
    <row r="323" spans="1:6" ht="18.75" customHeight="1" x14ac:dyDescent="0.25">
      <c r="A323" s="128"/>
      <c r="B323" s="125"/>
      <c r="C323" s="14">
        <f t="shared" si="13"/>
        <v>21</v>
      </c>
      <c r="D323" s="14" t="s">
        <v>11</v>
      </c>
      <c r="E323" s="8">
        <v>7</v>
      </c>
      <c r="F323" s="122"/>
    </row>
    <row r="324" spans="1:6" ht="18.75" customHeight="1" x14ac:dyDescent="0.25">
      <c r="A324" s="128"/>
      <c r="B324" s="125"/>
      <c r="C324" s="14">
        <f t="shared" si="13"/>
        <v>22</v>
      </c>
      <c r="D324" s="14" t="s">
        <v>13</v>
      </c>
      <c r="E324" s="8">
        <v>19</v>
      </c>
      <c r="F324" s="122"/>
    </row>
    <row r="325" spans="1:6" ht="18.75" customHeight="1" x14ac:dyDescent="0.25">
      <c r="A325" s="128"/>
      <c r="B325" s="125"/>
      <c r="C325" s="14">
        <f t="shared" si="13"/>
        <v>23</v>
      </c>
      <c r="D325" s="14" t="s">
        <v>200</v>
      </c>
      <c r="E325" s="8">
        <v>2</v>
      </c>
      <c r="F325" s="122"/>
    </row>
    <row r="326" spans="1:6" ht="18.75" customHeight="1" x14ac:dyDescent="0.25">
      <c r="A326" s="128"/>
      <c r="B326" s="125"/>
      <c r="C326" s="14">
        <f t="shared" si="13"/>
        <v>24</v>
      </c>
      <c r="D326" s="14" t="s">
        <v>14</v>
      </c>
      <c r="E326" s="8">
        <v>1</v>
      </c>
      <c r="F326" s="122"/>
    </row>
    <row r="327" spans="1:6" ht="18.75" customHeight="1" x14ac:dyDescent="0.25">
      <c r="A327" s="129"/>
      <c r="B327" s="126"/>
      <c r="C327" s="14"/>
      <c r="D327" s="6" t="s">
        <v>35</v>
      </c>
      <c r="E327" s="9">
        <f>SUM(E303:E326)</f>
        <v>172.6</v>
      </c>
      <c r="F327" s="123"/>
    </row>
    <row r="328" spans="1:6" ht="18.75" customHeight="1" x14ac:dyDescent="0.25">
      <c r="A328" s="14"/>
      <c r="B328" s="3"/>
      <c r="C328" s="14"/>
      <c r="D328" s="1"/>
      <c r="E328" s="8"/>
      <c r="F328" s="42"/>
    </row>
    <row r="329" spans="1:6" ht="18.75" customHeight="1" x14ac:dyDescent="0.25">
      <c r="A329" s="127">
        <v>16</v>
      </c>
      <c r="B329" s="124" t="s">
        <v>238</v>
      </c>
      <c r="C329" s="14">
        <v>1</v>
      </c>
      <c r="D329" s="14" t="s">
        <v>239</v>
      </c>
      <c r="E329" s="8">
        <v>15</v>
      </c>
      <c r="F329" s="121">
        <v>99</v>
      </c>
    </row>
    <row r="330" spans="1:6" ht="18.75" customHeight="1" x14ac:dyDescent="0.25">
      <c r="A330" s="128"/>
      <c r="B330" s="125"/>
      <c r="C330" s="14">
        <f>C329+1</f>
        <v>2</v>
      </c>
      <c r="D330" s="14" t="s">
        <v>202</v>
      </c>
      <c r="E330" s="8">
        <v>19</v>
      </c>
      <c r="F330" s="122"/>
    </row>
    <row r="331" spans="1:6" ht="18.75" customHeight="1" x14ac:dyDescent="0.25">
      <c r="A331" s="128"/>
      <c r="B331" s="125"/>
      <c r="C331" s="14">
        <f t="shared" ref="C331:C345" si="14">C330+1</f>
        <v>3</v>
      </c>
      <c r="D331" s="14" t="s">
        <v>203</v>
      </c>
      <c r="E331" s="8">
        <v>19</v>
      </c>
      <c r="F331" s="122"/>
    </row>
    <row r="332" spans="1:6" ht="18.75" customHeight="1" x14ac:dyDescent="0.25">
      <c r="A332" s="128"/>
      <c r="B332" s="125"/>
      <c r="C332" s="14">
        <f t="shared" si="14"/>
        <v>4</v>
      </c>
      <c r="D332" s="14" t="s">
        <v>3</v>
      </c>
      <c r="E332" s="8">
        <v>0.5</v>
      </c>
      <c r="F332" s="122"/>
    </row>
    <row r="333" spans="1:6" ht="18.75" customHeight="1" x14ac:dyDescent="0.25">
      <c r="A333" s="128"/>
      <c r="B333" s="125"/>
      <c r="C333" s="14">
        <f t="shared" si="14"/>
        <v>5</v>
      </c>
      <c r="D333" s="14" t="s">
        <v>192</v>
      </c>
      <c r="E333" s="8">
        <v>0.1</v>
      </c>
      <c r="F333" s="122"/>
    </row>
    <row r="334" spans="1:6" ht="18.75" customHeight="1" x14ac:dyDescent="0.25">
      <c r="A334" s="128"/>
      <c r="B334" s="125"/>
      <c r="C334" s="14">
        <f t="shared" si="14"/>
        <v>6</v>
      </c>
      <c r="D334" s="14" t="s">
        <v>204</v>
      </c>
      <c r="E334" s="8">
        <v>19</v>
      </c>
      <c r="F334" s="122"/>
    </row>
    <row r="335" spans="1:6" ht="18.75" customHeight="1" x14ac:dyDescent="0.25">
      <c r="A335" s="128"/>
      <c r="B335" s="125"/>
      <c r="C335" s="14">
        <f t="shared" si="14"/>
        <v>7</v>
      </c>
      <c r="D335" s="14" t="s">
        <v>205</v>
      </c>
      <c r="E335" s="8">
        <v>4</v>
      </c>
      <c r="F335" s="122"/>
    </row>
    <row r="336" spans="1:6" ht="18.75" customHeight="1" x14ac:dyDescent="0.25">
      <c r="A336" s="128"/>
      <c r="B336" s="125"/>
      <c r="C336" s="14">
        <f t="shared" si="14"/>
        <v>8</v>
      </c>
      <c r="D336" s="14" t="s">
        <v>194</v>
      </c>
      <c r="E336" s="8">
        <v>2</v>
      </c>
      <c r="F336" s="122"/>
    </row>
    <row r="337" spans="1:6" ht="18.75" customHeight="1" x14ac:dyDescent="0.25">
      <c r="A337" s="128"/>
      <c r="B337" s="125"/>
      <c r="C337" s="14">
        <f t="shared" si="14"/>
        <v>9</v>
      </c>
      <c r="D337" s="14" t="s">
        <v>195</v>
      </c>
      <c r="E337" s="8">
        <v>2</v>
      </c>
      <c r="F337" s="122"/>
    </row>
    <row r="338" spans="1:6" ht="18.75" customHeight="1" x14ac:dyDescent="0.25">
      <c r="A338" s="128"/>
      <c r="B338" s="125"/>
      <c r="C338" s="14">
        <f t="shared" si="14"/>
        <v>10</v>
      </c>
      <c r="D338" s="14" t="s">
        <v>5</v>
      </c>
      <c r="E338" s="8">
        <v>0.5</v>
      </c>
      <c r="F338" s="122"/>
    </row>
    <row r="339" spans="1:6" ht="18.75" customHeight="1" x14ac:dyDescent="0.25">
      <c r="A339" s="128"/>
      <c r="B339" s="125"/>
      <c r="C339" s="14">
        <f t="shared" si="14"/>
        <v>11</v>
      </c>
      <c r="D339" s="14" t="s">
        <v>206</v>
      </c>
      <c r="E339" s="8">
        <v>19</v>
      </c>
      <c r="F339" s="122"/>
    </row>
    <row r="340" spans="1:6" ht="18.75" customHeight="1" x14ac:dyDescent="0.25">
      <c r="A340" s="128"/>
      <c r="B340" s="125"/>
      <c r="C340" s="14">
        <f t="shared" si="14"/>
        <v>12</v>
      </c>
      <c r="D340" s="14" t="s">
        <v>207</v>
      </c>
      <c r="E340" s="8">
        <v>19</v>
      </c>
      <c r="F340" s="122"/>
    </row>
    <row r="341" spans="1:6" ht="18.75" customHeight="1" x14ac:dyDescent="0.25">
      <c r="A341" s="128"/>
      <c r="B341" s="125"/>
      <c r="C341" s="14">
        <f t="shared" si="14"/>
        <v>13</v>
      </c>
      <c r="D341" s="14" t="s">
        <v>7</v>
      </c>
      <c r="E341" s="8">
        <v>2</v>
      </c>
      <c r="F341" s="122"/>
    </row>
    <row r="342" spans="1:6" ht="18.75" customHeight="1" x14ac:dyDescent="0.25">
      <c r="A342" s="128"/>
      <c r="B342" s="125"/>
      <c r="C342" s="14">
        <f t="shared" si="14"/>
        <v>14</v>
      </c>
      <c r="D342" s="14" t="s">
        <v>8</v>
      </c>
      <c r="E342" s="8">
        <v>0.5</v>
      </c>
      <c r="F342" s="122"/>
    </row>
    <row r="343" spans="1:6" ht="18.75" customHeight="1" x14ac:dyDescent="0.25">
      <c r="A343" s="128"/>
      <c r="B343" s="125"/>
      <c r="C343" s="14">
        <f t="shared" si="14"/>
        <v>15</v>
      </c>
      <c r="D343" s="14" t="s">
        <v>208</v>
      </c>
      <c r="E343" s="8">
        <v>14</v>
      </c>
      <c r="F343" s="122"/>
    </row>
    <row r="344" spans="1:6" ht="18.75" customHeight="1" x14ac:dyDescent="0.25">
      <c r="A344" s="128"/>
      <c r="B344" s="125"/>
      <c r="C344" s="14">
        <f t="shared" si="14"/>
        <v>16</v>
      </c>
      <c r="D344" s="14" t="s">
        <v>209</v>
      </c>
      <c r="E344" s="8">
        <v>8</v>
      </c>
      <c r="F344" s="122"/>
    </row>
    <row r="345" spans="1:6" ht="18.75" customHeight="1" x14ac:dyDescent="0.25">
      <c r="A345" s="128"/>
      <c r="B345" s="125"/>
      <c r="C345" s="14">
        <f t="shared" si="14"/>
        <v>17</v>
      </c>
      <c r="D345" s="14" t="s">
        <v>199</v>
      </c>
      <c r="E345" s="8">
        <v>1</v>
      </c>
      <c r="F345" s="122"/>
    </row>
    <row r="346" spans="1:6" ht="18.75" customHeight="1" x14ac:dyDescent="0.25">
      <c r="A346" s="129"/>
      <c r="B346" s="126"/>
      <c r="C346" s="14"/>
      <c r="D346" s="6" t="s">
        <v>35</v>
      </c>
      <c r="E346" s="9">
        <f>SUM(E329:E345)</f>
        <v>144.6</v>
      </c>
      <c r="F346" s="123"/>
    </row>
    <row r="347" spans="1:6" ht="18.75" customHeight="1" x14ac:dyDescent="0.25">
      <c r="A347" s="14"/>
      <c r="B347" s="3"/>
      <c r="C347" s="14"/>
      <c r="D347" s="1"/>
      <c r="E347" s="8"/>
      <c r="F347" s="42"/>
    </row>
    <row r="348" spans="1:6" ht="18.75" customHeight="1" x14ac:dyDescent="0.25">
      <c r="A348" s="127">
        <v>17</v>
      </c>
      <c r="B348" s="124" t="s">
        <v>240</v>
      </c>
      <c r="C348" s="14">
        <v>1</v>
      </c>
      <c r="D348" s="14" t="s">
        <v>239</v>
      </c>
      <c r="E348" s="8">
        <v>15</v>
      </c>
      <c r="F348" s="121">
        <v>135</v>
      </c>
    </row>
    <row r="349" spans="1:6" ht="18.75" customHeight="1" x14ac:dyDescent="0.25">
      <c r="A349" s="128"/>
      <c r="B349" s="125"/>
      <c r="C349" s="14">
        <f>C348+1</f>
        <v>2</v>
      </c>
      <c r="D349" s="14" t="s">
        <v>202</v>
      </c>
      <c r="E349" s="8">
        <v>19</v>
      </c>
      <c r="F349" s="122"/>
    </row>
    <row r="350" spans="1:6" ht="18.75" customHeight="1" x14ac:dyDescent="0.25">
      <c r="A350" s="128"/>
      <c r="B350" s="125"/>
      <c r="C350" s="14">
        <f t="shared" ref="C350:C371" si="15">C349+1</f>
        <v>3</v>
      </c>
      <c r="D350" s="14" t="s">
        <v>203</v>
      </c>
      <c r="E350" s="8">
        <v>19</v>
      </c>
      <c r="F350" s="122"/>
    </row>
    <row r="351" spans="1:6" ht="18.75" customHeight="1" x14ac:dyDescent="0.25">
      <c r="A351" s="128"/>
      <c r="B351" s="125"/>
      <c r="C351" s="14">
        <f t="shared" si="15"/>
        <v>4</v>
      </c>
      <c r="D351" s="14" t="s">
        <v>3</v>
      </c>
      <c r="E351" s="8">
        <v>0.5</v>
      </c>
      <c r="F351" s="122"/>
    </row>
    <row r="352" spans="1:6" ht="18.75" customHeight="1" x14ac:dyDescent="0.25">
      <c r="A352" s="128"/>
      <c r="B352" s="125"/>
      <c r="C352" s="14">
        <f t="shared" si="15"/>
        <v>5</v>
      </c>
      <c r="D352" s="14" t="s">
        <v>192</v>
      </c>
      <c r="E352" s="8">
        <v>0.1</v>
      </c>
      <c r="F352" s="122"/>
    </row>
    <row r="353" spans="1:6" ht="18.75" customHeight="1" x14ac:dyDescent="0.25">
      <c r="A353" s="128"/>
      <c r="B353" s="125"/>
      <c r="C353" s="14">
        <f t="shared" si="15"/>
        <v>6</v>
      </c>
      <c r="D353" s="14" t="s">
        <v>204</v>
      </c>
      <c r="E353" s="8">
        <v>19</v>
      </c>
      <c r="F353" s="122"/>
    </row>
    <row r="354" spans="1:6" ht="18.75" customHeight="1" x14ac:dyDescent="0.25">
      <c r="A354" s="128"/>
      <c r="B354" s="125"/>
      <c r="C354" s="14">
        <f t="shared" si="15"/>
        <v>7</v>
      </c>
      <c r="D354" s="14" t="s">
        <v>205</v>
      </c>
      <c r="E354" s="8">
        <v>4</v>
      </c>
      <c r="F354" s="122"/>
    </row>
    <row r="355" spans="1:6" ht="18.75" customHeight="1" x14ac:dyDescent="0.25">
      <c r="A355" s="128"/>
      <c r="B355" s="125"/>
      <c r="C355" s="14">
        <f t="shared" si="15"/>
        <v>8</v>
      </c>
      <c r="D355" s="14" t="s">
        <v>194</v>
      </c>
      <c r="E355" s="8">
        <v>2</v>
      </c>
      <c r="F355" s="122"/>
    </row>
    <row r="356" spans="1:6" ht="18.75" customHeight="1" x14ac:dyDescent="0.25">
      <c r="A356" s="128"/>
      <c r="B356" s="125"/>
      <c r="C356" s="14">
        <f t="shared" si="15"/>
        <v>9</v>
      </c>
      <c r="D356" s="14" t="s">
        <v>195</v>
      </c>
      <c r="E356" s="8">
        <v>2</v>
      </c>
      <c r="F356" s="122"/>
    </row>
    <row r="357" spans="1:6" ht="18.75" customHeight="1" x14ac:dyDescent="0.25">
      <c r="A357" s="128"/>
      <c r="B357" s="125"/>
      <c r="C357" s="14">
        <f t="shared" si="15"/>
        <v>10</v>
      </c>
      <c r="D357" s="14" t="s">
        <v>5</v>
      </c>
      <c r="E357" s="8">
        <v>0.5</v>
      </c>
      <c r="F357" s="122"/>
    </row>
    <row r="358" spans="1:6" ht="18.75" customHeight="1" x14ac:dyDescent="0.25">
      <c r="A358" s="128"/>
      <c r="B358" s="125"/>
      <c r="C358" s="14">
        <f t="shared" si="15"/>
        <v>11</v>
      </c>
      <c r="D358" s="14" t="s">
        <v>206</v>
      </c>
      <c r="E358" s="8">
        <v>19</v>
      </c>
      <c r="F358" s="122"/>
    </row>
    <row r="359" spans="1:6" ht="18.75" customHeight="1" x14ac:dyDescent="0.25">
      <c r="A359" s="128"/>
      <c r="B359" s="125"/>
      <c r="C359" s="14">
        <f t="shared" si="15"/>
        <v>12</v>
      </c>
      <c r="D359" s="14" t="s">
        <v>207</v>
      </c>
      <c r="E359" s="8">
        <v>19</v>
      </c>
      <c r="F359" s="122"/>
    </row>
    <row r="360" spans="1:6" ht="18.75" customHeight="1" x14ac:dyDescent="0.25">
      <c r="A360" s="128"/>
      <c r="B360" s="125"/>
      <c r="C360" s="14">
        <f t="shared" si="15"/>
        <v>13</v>
      </c>
      <c r="D360" s="14" t="s">
        <v>8</v>
      </c>
      <c r="E360" s="8">
        <v>0.5</v>
      </c>
      <c r="F360" s="122"/>
    </row>
    <row r="361" spans="1:6" ht="18.75" customHeight="1" x14ac:dyDescent="0.25">
      <c r="A361" s="128"/>
      <c r="B361" s="125"/>
      <c r="C361" s="14">
        <f t="shared" si="15"/>
        <v>14</v>
      </c>
      <c r="D361" s="14" t="s">
        <v>7</v>
      </c>
      <c r="E361" s="8">
        <v>2</v>
      </c>
      <c r="F361" s="122"/>
    </row>
    <row r="362" spans="1:6" ht="18.75" customHeight="1" x14ac:dyDescent="0.25">
      <c r="A362" s="128"/>
      <c r="B362" s="125"/>
      <c r="C362" s="14">
        <f t="shared" si="15"/>
        <v>15</v>
      </c>
      <c r="D362" s="14" t="s">
        <v>208</v>
      </c>
      <c r="E362" s="8">
        <v>14</v>
      </c>
      <c r="F362" s="122"/>
    </row>
    <row r="363" spans="1:6" ht="18.75" customHeight="1" x14ac:dyDescent="0.25">
      <c r="A363" s="128"/>
      <c r="B363" s="125"/>
      <c r="C363" s="14">
        <f t="shared" si="15"/>
        <v>16</v>
      </c>
      <c r="D363" s="14" t="s">
        <v>209</v>
      </c>
      <c r="E363" s="8">
        <v>8</v>
      </c>
      <c r="F363" s="122"/>
    </row>
    <row r="364" spans="1:6" ht="18.75" customHeight="1" x14ac:dyDescent="0.25">
      <c r="A364" s="128"/>
      <c r="B364" s="125"/>
      <c r="C364" s="14">
        <f t="shared" si="15"/>
        <v>17</v>
      </c>
      <c r="D364" s="14" t="s">
        <v>199</v>
      </c>
      <c r="E364" s="8">
        <v>1</v>
      </c>
      <c r="F364" s="122"/>
    </row>
    <row r="365" spans="1:6" ht="18.75" customHeight="1" x14ac:dyDescent="0.25">
      <c r="A365" s="128"/>
      <c r="B365" s="125"/>
      <c r="C365" s="14">
        <f t="shared" si="15"/>
        <v>18</v>
      </c>
      <c r="D365" s="14" t="s">
        <v>211</v>
      </c>
      <c r="E365" s="8">
        <v>8</v>
      </c>
      <c r="F365" s="122"/>
    </row>
    <row r="366" spans="1:6" ht="18.75" customHeight="1" x14ac:dyDescent="0.25">
      <c r="A366" s="128"/>
      <c r="B366" s="125"/>
      <c r="C366" s="14">
        <f t="shared" si="15"/>
        <v>19</v>
      </c>
      <c r="D366" s="14" t="s">
        <v>212</v>
      </c>
      <c r="E366" s="8">
        <v>19</v>
      </c>
      <c r="F366" s="122"/>
    </row>
    <row r="367" spans="1:6" ht="18.75" customHeight="1" x14ac:dyDescent="0.25">
      <c r="A367" s="128"/>
      <c r="B367" s="125"/>
      <c r="C367" s="14">
        <f t="shared" si="15"/>
        <v>20</v>
      </c>
      <c r="D367" s="14" t="s">
        <v>213</v>
      </c>
      <c r="E367" s="8">
        <v>19</v>
      </c>
      <c r="F367" s="122"/>
    </row>
    <row r="368" spans="1:6" ht="18.75" customHeight="1" x14ac:dyDescent="0.25">
      <c r="A368" s="128"/>
      <c r="B368" s="125"/>
      <c r="C368" s="14">
        <f t="shared" si="15"/>
        <v>21</v>
      </c>
      <c r="D368" s="14" t="s">
        <v>214</v>
      </c>
      <c r="E368" s="8">
        <v>10</v>
      </c>
      <c r="F368" s="122"/>
    </row>
    <row r="369" spans="1:6" ht="18.75" customHeight="1" x14ac:dyDescent="0.25">
      <c r="A369" s="128"/>
      <c r="B369" s="125"/>
      <c r="C369" s="14">
        <f t="shared" si="15"/>
        <v>22</v>
      </c>
      <c r="D369" s="14" t="s">
        <v>215</v>
      </c>
      <c r="E369" s="8">
        <v>19</v>
      </c>
      <c r="F369" s="122"/>
    </row>
    <row r="370" spans="1:6" ht="18.75" customHeight="1" x14ac:dyDescent="0.25">
      <c r="A370" s="128"/>
      <c r="B370" s="125"/>
      <c r="C370" s="14">
        <f t="shared" si="15"/>
        <v>23</v>
      </c>
      <c r="D370" s="14" t="s">
        <v>216</v>
      </c>
      <c r="E370" s="8">
        <v>19</v>
      </c>
      <c r="F370" s="122"/>
    </row>
    <row r="371" spans="1:6" ht="18.75" customHeight="1" x14ac:dyDescent="0.25">
      <c r="A371" s="128"/>
      <c r="B371" s="125"/>
      <c r="C371" s="14">
        <f t="shared" si="15"/>
        <v>24</v>
      </c>
      <c r="D371" s="14" t="s">
        <v>217</v>
      </c>
      <c r="E371" s="8">
        <v>2</v>
      </c>
      <c r="F371" s="122"/>
    </row>
    <row r="372" spans="1:6" ht="18.75" customHeight="1" x14ac:dyDescent="0.25">
      <c r="A372" s="129"/>
      <c r="B372" s="126"/>
      <c r="C372" s="14"/>
      <c r="D372" s="6" t="s">
        <v>35</v>
      </c>
      <c r="E372" s="9">
        <f>SUM(E348:E371)</f>
        <v>240.6</v>
      </c>
      <c r="F372" s="123"/>
    </row>
    <row r="373" spans="1:6" ht="18.75" customHeight="1" x14ac:dyDescent="0.25">
      <c r="A373" s="14"/>
      <c r="B373" s="3"/>
      <c r="C373" s="14"/>
      <c r="D373" s="1"/>
      <c r="E373" s="8"/>
      <c r="F373" s="42"/>
    </row>
    <row r="374" spans="1:6" ht="18.75" customHeight="1" x14ac:dyDescent="0.25">
      <c r="A374" s="127">
        <v>18</v>
      </c>
      <c r="B374" s="124" t="s">
        <v>241</v>
      </c>
      <c r="C374" s="14">
        <v>1</v>
      </c>
      <c r="D374" s="14" t="s">
        <v>242</v>
      </c>
      <c r="E374" s="8">
        <v>19</v>
      </c>
      <c r="F374" s="121">
        <v>40</v>
      </c>
    </row>
    <row r="375" spans="1:6" ht="18.75" customHeight="1" x14ac:dyDescent="0.25">
      <c r="A375" s="128"/>
      <c r="B375" s="125"/>
      <c r="C375" s="14">
        <f>C374+1</f>
        <v>2</v>
      </c>
      <c r="D375" s="14" t="s">
        <v>243</v>
      </c>
      <c r="E375" s="8">
        <v>5</v>
      </c>
      <c r="F375" s="122"/>
    </row>
    <row r="376" spans="1:6" ht="18.75" customHeight="1" x14ac:dyDescent="0.25">
      <c r="A376" s="128"/>
      <c r="B376" s="125"/>
      <c r="C376" s="14">
        <f t="shared" ref="C376:C382" si="16">C375+1</f>
        <v>3</v>
      </c>
      <c r="D376" s="14" t="s">
        <v>244</v>
      </c>
      <c r="E376" s="8">
        <v>19</v>
      </c>
      <c r="F376" s="122"/>
    </row>
    <row r="377" spans="1:6" ht="18.75" customHeight="1" x14ac:dyDescent="0.25">
      <c r="A377" s="128"/>
      <c r="B377" s="125"/>
      <c r="C377" s="14">
        <f t="shared" si="16"/>
        <v>4</v>
      </c>
      <c r="D377" s="14" t="s">
        <v>6</v>
      </c>
      <c r="E377" s="8">
        <v>4</v>
      </c>
      <c r="F377" s="122"/>
    </row>
    <row r="378" spans="1:6" ht="18.75" customHeight="1" x14ac:dyDescent="0.25">
      <c r="A378" s="128"/>
      <c r="B378" s="125"/>
      <c r="C378" s="14">
        <f t="shared" si="16"/>
        <v>5</v>
      </c>
      <c r="D378" s="14" t="s">
        <v>7</v>
      </c>
      <c r="E378" s="8">
        <v>2</v>
      </c>
      <c r="F378" s="122"/>
    </row>
    <row r="379" spans="1:6" ht="18.75" customHeight="1" x14ac:dyDescent="0.25">
      <c r="A379" s="128"/>
      <c r="B379" s="125"/>
      <c r="C379" s="14">
        <f t="shared" si="16"/>
        <v>6</v>
      </c>
      <c r="D379" s="14" t="s">
        <v>8</v>
      </c>
      <c r="E379" s="8">
        <v>0.5</v>
      </c>
      <c r="F379" s="122"/>
    </row>
    <row r="380" spans="1:6" ht="18.75" customHeight="1" x14ac:dyDescent="0.25">
      <c r="A380" s="128"/>
      <c r="B380" s="125"/>
      <c r="C380" s="14">
        <f t="shared" si="16"/>
        <v>7</v>
      </c>
      <c r="D380" s="14" t="s">
        <v>197</v>
      </c>
      <c r="E380" s="8">
        <v>2</v>
      </c>
      <c r="F380" s="122"/>
    </row>
    <row r="381" spans="1:6" ht="18.75" customHeight="1" x14ac:dyDescent="0.25">
      <c r="A381" s="128"/>
      <c r="B381" s="125"/>
      <c r="C381" s="14">
        <f t="shared" si="16"/>
        <v>8</v>
      </c>
      <c r="D381" s="14" t="s">
        <v>198</v>
      </c>
      <c r="E381" s="8">
        <v>1</v>
      </c>
      <c r="F381" s="122"/>
    </row>
    <row r="382" spans="1:6" ht="18.75" customHeight="1" x14ac:dyDescent="0.25">
      <c r="A382" s="128"/>
      <c r="B382" s="125"/>
      <c r="C382" s="14">
        <f t="shared" si="16"/>
        <v>9</v>
      </c>
      <c r="D382" s="14" t="s">
        <v>199</v>
      </c>
      <c r="E382" s="8">
        <v>1</v>
      </c>
      <c r="F382" s="122"/>
    </row>
    <row r="383" spans="1:6" ht="18.75" customHeight="1" x14ac:dyDescent="0.25">
      <c r="A383" s="129"/>
      <c r="B383" s="126"/>
      <c r="C383" s="14"/>
      <c r="D383" s="6" t="s">
        <v>35</v>
      </c>
      <c r="E383" s="9">
        <f>SUM(E374:E382)</f>
        <v>53.5</v>
      </c>
      <c r="F383" s="123"/>
    </row>
    <row r="384" spans="1:6" ht="18.75" customHeight="1" x14ac:dyDescent="0.25">
      <c r="A384" s="14"/>
      <c r="B384" s="3"/>
      <c r="C384" s="14"/>
      <c r="D384" s="1"/>
      <c r="E384" s="8"/>
      <c r="F384" s="42"/>
    </row>
    <row r="385" spans="1:6" ht="18.75" customHeight="1" x14ac:dyDescent="0.25">
      <c r="A385" s="127">
        <v>19</v>
      </c>
      <c r="B385" s="124" t="s">
        <v>245</v>
      </c>
      <c r="C385" s="14">
        <v>1</v>
      </c>
      <c r="D385" s="14" t="s">
        <v>242</v>
      </c>
      <c r="E385" s="8">
        <v>19</v>
      </c>
      <c r="F385" s="121">
        <v>40</v>
      </c>
    </row>
    <row r="386" spans="1:6" ht="18.75" customHeight="1" x14ac:dyDescent="0.25">
      <c r="A386" s="128"/>
      <c r="B386" s="125"/>
      <c r="C386" s="14">
        <f>C385+1</f>
        <v>2</v>
      </c>
      <c r="D386" s="14" t="s">
        <v>243</v>
      </c>
      <c r="E386" s="8">
        <v>5</v>
      </c>
      <c r="F386" s="122"/>
    </row>
    <row r="387" spans="1:6" ht="18.75" customHeight="1" x14ac:dyDescent="0.25">
      <c r="A387" s="128"/>
      <c r="B387" s="125"/>
      <c r="C387" s="14">
        <f t="shared" ref="C387:C394" si="17">C386+1</f>
        <v>3</v>
      </c>
      <c r="D387" s="14" t="s">
        <v>244</v>
      </c>
      <c r="E387" s="8">
        <v>19</v>
      </c>
      <c r="F387" s="122"/>
    </row>
    <row r="388" spans="1:6" ht="18.75" customHeight="1" x14ac:dyDescent="0.25">
      <c r="A388" s="128"/>
      <c r="B388" s="125"/>
      <c r="C388" s="14">
        <f t="shared" si="17"/>
        <v>4</v>
      </c>
      <c r="D388" s="14" t="s">
        <v>6</v>
      </c>
      <c r="E388" s="8">
        <v>4</v>
      </c>
      <c r="F388" s="122"/>
    </row>
    <row r="389" spans="1:6" ht="18.75" customHeight="1" x14ac:dyDescent="0.25">
      <c r="A389" s="128"/>
      <c r="B389" s="125"/>
      <c r="C389" s="14">
        <f t="shared" si="17"/>
        <v>5</v>
      </c>
      <c r="D389" s="14" t="s">
        <v>7</v>
      </c>
      <c r="E389" s="8">
        <v>2</v>
      </c>
      <c r="F389" s="122"/>
    </row>
    <row r="390" spans="1:6" ht="18.75" customHeight="1" x14ac:dyDescent="0.25">
      <c r="A390" s="128"/>
      <c r="B390" s="125"/>
      <c r="C390" s="14">
        <f t="shared" si="17"/>
        <v>6</v>
      </c>
      <c r="D390" s="14" t="s">
        <v>8</v>
      </c>
      <c r="E390" s="8">
        <v>0.5</v>
      </c>
      <c r="F390" s="122"/>
    </row>
    <row r="391" spans="1:6" ht="18.75" customHeight="1" x14ac:dyDescent="0.25">
      <c r="A391" s="128"/>
      <c r="B391" s="125"/>
      <c r="C391" s="14">
        <f t="shared" si="17"/>
        <v>7</v>
      </c>
      <c r="D391" s="14" t="s">
        <v>197</v>
      </c>
      <c r="E391" s="8">
        <v>2</v>
      </c>
      <c r="F391" s="122"/>
    </row>
    <row r="392" spans="1:6" ht="18.75" customHeight="1" x14ac:dyDescent="0.25">
      <c r="A392" s="128"/>
      <c r="B392" s="125"/>
      <c r="C392" s="14">
        <f t="shared" si="17"/>
        <v>8</v>
      </c>
      <c r="D392" s="14" t="s">
        <v>198</v>
      </c>
      <c r="E392" s="8">
        <v>1</v>
      </c>
      <c r="F392" s="122"/>
    </row>
    <row r="393" spans="1:6" ht="18.75" customHeight="1" x14ac:dyDescent="0.25">
      <c r="A393" s="128"/>
      <c r="B393" s="125"/>
      <c r="C393" s="14">
        <f t="shared" si="17"/>
        <v>9</v>
      </c>
      <c r="D393" s="14" t="s">
        <v>199</v>
      </c>
      <c r="E393" s="8">
        <v>1</v>
      </c>
      <c r="F393" s="122"/>
    </row>
    <row r="394" spans="1:6" ht="18.75" customHeight="1" x14ac:dyDescent="0.25">
      <c r="A394" s="128"/>
      <c r="B394" s="125"/>
      <c r="C394" s="14">
        <f t="shared" si="17"/>
        <v>10</v>
      </c>
      <c r="D394" s="14" t="s">
        <v>246</v>
      </c>
      <c r="E394" s="8">
        <v>19</v>
      </c>
      <c r="F394" s="122"/>
    </row>
    <row r="395" spans="1:6" ht="18.75" customHeight="1" x14ac:dyDescent="0.25">
      <c r="A395" s="129"/>
      <c r="B395" s="126"/>
      <c r="C395" s="14"/>
      <c r="D395" s="6" t="s">
        <v>35</v>
      </c>
      <c r="E395" s="9">
        <f>SUM(E385:E394)</f>
        <v>72.5</v>
      </c>
      <c r="F395" s="123"/>
    </row>
    <row r="396" spans="1:6" ht="18.75" customHeight="1" x14ac:dyDescent="0.25">
      <c r="A396" s="14"/>
      <c r="B396" s="3"/>
      <c r="C396" s="14"/>
      <c r="D396" s="1"/>
      <c r="E396" s="8"/>
      <c r="F396" s="42"/>
    </row>
    <row r="397" spans="1:6" ht="18.75" customHeight="1" x14ac:dyDescent="0.25">
      <c r="A397" s="127">
        <v>20</v>
      </c>
      <c r="B397" s="124" t="s">
        <v>247</v>
      </c>
      <c r="C397" s="14">
        <v>1</v>
      </c>
      <c r="D397" s="14" t="s">
        <v>242</v>
      </c>
      <c r="E397" s="8">
        <v>19</v>
      </c>
      <c r="F397" s="121">
        <v>40</v>
      </c>
    </row>
    <row r="398" spans="1:6" ht="18.75" customHeight="1" x14ac:dyDescent="0.25">
      <c r="A398" s="128"/>
      <c r="B398" s="125"/>
      <c r="C398" s="14">
        <f>C397+1</f>
        <v>2</v>
      </c>
      <c r="D398" s="14" t="s">
        <v>243</v>
      </c>
      <c r="E398" s="8">
        <v>5</v>
      </c>
      <c r="F398" s="122"/>
    </row>
    <row r="399" spans="1:6" ht="18.75" customHeight="1" x14ac:dyDescent="0.25">
      <c r="A399" s="128"/>
      <c r="B399" s="125"/>
      <c r="C399" s="14">
        <f t="shared" ref="C399:C406" si="18">C398+1</f>
        <v>3</v>
      </c>
      <c r="D399" s="14" t="s">
        <v>244</v>
      </c>
      <c r="E399" s="8">
        <v>19</v>
      </c>
      <c r="F399" s="122"/>
    </row>
    <row r="400" spans="1:6" ht="18.75" customHeight="1" x14ac:dyDescent="0.25">
      <c r="A400" s="128"/>
      <c r="B400" s="125"/>
      <c r="C400" s="14">
        <f t="shared" si="18"/>
        <v>4</v>
      </c>
      <c r="D400" s="14" t="s">
        <v>6</v>
      </c>
      <c r="E400" s="8">
        <v>4</v>
      </c>
      <c r="F400" s="122"/>
    </row>
    <row r="401" spans="1:6" ht="18.75" customHeight="1" x14ac:dyDescent="0.25">
      <c r="A401" s="128"/>
      <c r="B401" s="125"/>
      <c r="C401" s="14">
        <f t="shared" si="18"/>
        <v>5</v>
      </c>
      <c r="D401" s="14" t="s">
        <v>7</v>
      </c>
      <c r="E401" s="8">
        <v>2</v>
      </c>
      <c r="F401" s="122"/>
    </row>
    <row r="402" spans="1:6" ht="18.75" customHeight="1" x14ac:dyDescent="0.25">
      <c r="A402" s="128"/>
      <c r="B402" s="125"/>
      <c r="C402" s="14">
        <f t="shared" si="18"/>
        <v>6</v>
      </c>
      <c r="D402" s="14" t="s">
        <v>8</v>
      </c>
      <c r="E402" s="8">
        <v>0.5</v>
      </c>
      <c r="F402" s="122"/>
    </row>
    <row r="403" spans="1:6" ht="18.75" customHeight="1" x14ac:dyDescent="0.25">
      <c r="A403" s="128"/>
      <c r="B403" s="125"/>
      <c r="C403" s="14">
        <f t="shared" si="18"/>
        <v>7</v>
      </c>
      <c r="D403" s="14" t="s">
        <v>197</v>
      </c>
      <c r="E403" s="8">
        <v>2</v>
      </c>
      <c r="F403" s="122"/>
    </row>
    <row r="404" spans="1:6" ht="18.75" customHeight="1" x14ac:dyDescent="0.25">
      <c r="A404" s="128"/>
      <c r="B404" s="125"/>
      <c r="C404" s="14">
        <f t="shared" si="18"/>
        <v>8</v>
      </c>
      <c r="D404" s="14" t="s">
        <v>198</v>
      </c>
      <c r="E404" s="8">
        <v>1</v>
      </c>
      <c r="F404" s="122"/>
    </row>
    <row r="405" spans="1:6" ht="18.75" customHeight="1" x14ac:dyDescent="0.25">
      <c r="A405" s="128"/>
      <c r="B405" s="125"/>
      <c r="C405" s="14">
        <f t="shared" si="18"/>
        <v>9</v>
      </c>
      <c r="D405" s="14" t="s">
        <v>199</v>
      </c>
      <c r="E405" s="8">
        <v>1</v>
      </c>
      <c r="F405" s="122"/>
    </row>
    <row r="406" spans="1:6" ht="18.75" customHeight="1" x14ac:dyDescent="0.25">
      <c r="A406" s="128"/>
      <c r="B406" s="125"/>
      <c r="C406" s="14">
        <f t="shared" si="18"/>
        <v>10</v>
      </c>
      <c r="D406" s="14" t="s">
        <v>1</v>
      </c>
      <c r="E406" s="8">
        <v>19</v>
      </c>
      <c r="F406" s="122"/>
    </row>
    <row r="407" spans="1:6" ht="18.75" customHeight="1" x14ac:dyDescent="0.25">
      <c r="A407" s="129"/>
      <c r="B407" s="126"/>
      <c r="C407" s="14"/>
      <c r="D407" s="6" t="s">
        <v>35</v>
      </c>
      <c r="E407" s="9">
        <f>SUM(E397:E406)</f>
        <v>72.5</v>
      </c>
      <c r="F407" s="123"/>
    </row>
    <row r="408" spans="1:6" ht="18.75" customHeight="1" x14ac:dyDescent="0.25">
      <c r="A408" s="14"/>
      <c r="B408" s="3"/>
      <c r="C408" s="14"/>
      <c r="D408" s="1"/>
      <c r="E408" s="8"/>
      <c r="F408" s="42"/>
    </row>
    <row r="409" spans="1:6" ht="18.75" customHeight="1" x14ac:dyDescent="0.25">
      <c r="A409" s="127">
        <v>21</v>
      </c>
      <c r="B409" s="124" t="s">
        <v>248</v>
      </c>
      <c r="C409" s="14">
        <v>1</v>
      </c>
      <c r="D409" s="14" t="s">
        <v>242</v>
      </c>
      <c r="E409" s="8">
        <v>19</v>
      </c>
      <c r="F409" s="121">
        <v>40</v>
      </c>
    </row>
    <row r="410" spans="1:6" ht="18.75" customHeight="1" x14ac:dyDescent="0.25">
      <c r="A410" s="128"/>
      <c r="B410" s="125"/>
      <c r="C410" s="14">
        <f>C409+1</f>
        <v>2</v>
      </c>
      <c r="D410" s="14" t="s">
        <v>243</v>
      </c>
      <c r="E410" s="8">
        <v>5</v>
      </c>
      <c r="F410" s="122"/>
    </row>
    <row r="411" spans="1:6" ht="18.75" customHeight="1" x14ac:dyDescent="0.25">
      <c r="A411" s="128"/>
      <c r="B411" s="125"/>
      <c r="C411" s="14">
        <f t="shared" ref="C411:C418" si="19">C410+1</f>
        <v>3</v>
      </c>
      <c r="D411" s="14" t="s">
        <v>244</v>
      </c>
      <c r="E411" s="8">
        <v>19</v>
      </c>
      <c r="F411" s="122"/>
    </row>
    <row r="412" spans="1:6" ht="18.75" customHeight="1" x14ac:dyDescent="0.25">
      <c r="A412" s="128"/>
      <c r="B412" s="125"/>
      <c r="C412" s="14">
        <f t="shared" si="19"/>
        <v>4</v>
      </c>
      <c r="D412" s="14" t="s">
        <v>6</v>
      </c>
      <c r="E412" s="8">
        <v>4</v>
      </c>
      <c r="F412" s="122"/>
    </row>
    <row r="413" spans="1:6" ht="18.75" customHeight="1" x14ac:dyDescent="0.25">
      <c r="A413" s="128"/>
      <c r="B413" s="125"/>
      <c r="C413" s="14">
        <f t="shared" si="19"/>
        <v>5</v>
      </c>
      <c r="D413" s="14" t="s">
        <v>7</v>
      </c>
      <c r="E413" s="8">
        <v>2</v>
      </c>
      <c r="F413" s="122"/>
    </row>
    <row r="414" spans="1:6" ht="18.75" customHeight="1" x14ac:dyDescent="0.25">
      <c r="A414" s="128"/>
      <c r="B414" s="125"/>
      <c r="C414" s="14">
        <f t="shared" si="19"/>
        <v>6</v>
      </c>
      <c r="D414" s="14" t="s">
        <v>8</v>
      </c>
      <c r="E414" s="8">
        <v>0.5</v>
      </c>
      <c r="F414" s="122"/>
    </row>
    <row r="415" spans="1:6" ht="18.75" customHeight="1" x14ac:dyDescent="0.25">
      <c r="A415" s="128"/>
      <c r="B415" s="125"/>
      <c r="C415" s="14">
        <f t="shared" si="19"/>
        <v>7</v>
      </c>
      <c r="D415" s="14" t="s">
        <v>197</v>
      </c>
      <c r="E415" s="8">
        <v>2</v>
      </c>
      <c r="F415" s="122"/>
    </row>
    <row r="416" spans="1:6" ht="18.75" customHeight="1" x14ac:dyDescent="0.25">
      <c r="A416" s="128"/>
      <c r="B416" s="125"/>
      <c r="C416" s="14">
        <f t="shared" si="19"/>
        <v>8</v>
      </c>
      <c r="D416" s="14" t="s">
        <v>198</v>
      </c>
      <c r="E416" s="8">
        <v>1</v>
      </c>
      <c r="F416" s="122"/>
    </row>
    <row r="417" spans="1:6" ht="18.75" customHeight="1" x14ac:dyDescent="0.25">
      <c r="A417" s="128"/>
      <c r="B417" s="125"/>
      <c r="C417" s="14">
        <f t="shared" si="19"/>
        <v>9</v>
      </c>
      <c r="D417" s="14" t="s">
        <v>199</v>
      </c>
      <c r="E417" s="8">
        <v>1</v>
      </c>
      <c r="F417" s="122"/>
    </row>
    <row r="418" spans="1:6" ht="18.75" customHeight="1" x14ac:dyDescent="0.25">
      <c r="A418" s="128"/>
      <c r="B418" s="125"/>
      <c r="C418" s="14">
        <f t="shared" si="19"/>
        <v>10</v>
      </c>
      <c r="D418" s="14" t="s">
        <v>249</v>
      </c>
      <c r="E418" s="8">
        <v>19</v>
      </c>
      <c r="F418" s="122"/>
    </row>
    <row r="419" spans="1:6" ht="18.75" customHeight="1" x14ac:dyDescent="0.25">
      <c r="A419" s="129"/>
      <c r="B419" s="126"/>
      <c r="C419" s="14"/>
      <c r="D419" s="6" t="s">
        <v>35</v>
      </c>
      <c r="E419" s="9">
        <f>SUM(E409:E418)</f>
        <v>72.5</v>
      </c>
      <c r="F419" s="123"/>
    </row>
    <row r="420" spans="1:6" ht="18.600000000000001" customHeight="1" x14ac:dyDescent="0.25">
      <c r="A420" s="14"/>
      <c r="B420" s="3"/>
      <c r="C420" s="14"/>
      <c r="D420" s="1"/>
      <c r="E420" s="8"/>
      <c r="F420" s="42"/>
    </row>
    <row r="421" spans="1:6" ht="18.75" customHeight="1" x14ac:dyDescent="0.25">
      <c r="A421" s="127">
        <v>22</v>
      </c>
      <c r="B421" s="124" t="s">
        <v>250</v>
      </c>
      <c r="C421" s="14">
        <v>1</v>
      </c>
      <c r="D421" s="14" t="s">
        <v>242</v>
      </c>
      <c r="E421" s="8">
        <v>19</v>
      </c>
      <c r="F421" s="121">
        <v>40</v>
      </c>
    </row>
    <row r="422" spans="1:6" ht="18.75" customHeight="1" x14ac:dyDescent="0.25">
      <c r="A422" s="128"/>
      <c r="B422" s="125"/>
      <c r="C422" s="14">
        <f>C421+1</f>
        <v>2</v>
      </c>
      <c r="D422" s="14" t="s">
        <v>243</v>
      </c>
      <c r="E422" s="8">
        <v>5</v>
      </c>
      <c r="F422" s="122"/>
    </row>
    <row r="423" spans="1:6" ht="18.75" customHeight="1" x14ac:dyDescent="0.25">
      <c r="A423" s="128"/>
      <c r="B423" s="125"/>
      <c r="C423" s="14">
        <f t="shared" ref="C423:C430" si="20">C422+1</f>
        <v>3</v>
      </c>
      <c r="D423" s="14" t="s">
        <v>244</v>
      </c>
      <c r="E423" s="8">
        <v>19</v>
      </c>
      <c r="F423" s="122"/>
    </row>
    <row r="424" spans="1:6" ht="18.75" customHeight="1" x14ac:dyDescent="0.25">
      <c r="A424" s="128"/>
      <c r="B424" s="125"/>
      <c r="C424" s="14">
        <f t="shared" si="20"/>
        <v>4</v>
      </c>
      <c r="D424" s="14" t="s">
        <v>6</v>
      </c>
      <c r="E424" s="8">
        <v>4</v>
      </c>
      <c r="F424" s="122"/>
    </row>
    <row r="425" spans="1:6" ht="18.75" customHeight="1" x14ac:dyDescent="0.25">
      <c r="A425" s="128"/>
      <c r="B425" s="125"/>
      <c r="C425" s="14">
        <f t="shared" si="20"/>
        <v>5</v>
      </c>
      <c r="D425" s="14" t="s">
        <v>7</v>
      </c>
      <c r="E425" s="8">
        <v>2</v>
      </c>
      <c r="F425" s="122"/>
    </row>
    <row r="426" spans="1:6" ht="18.75" customHeight="1" x14ac:dyDescent="0.25">
      <c r="A426" s="128"/>
      <c r="B426" s="125"/>
      <c r="C426" s="14">
        <f t="shared" si="20"/>
        <v>6</v>
      </c>
      <c r="D426" s="14" t="s">
        <v>8</v>
      </c>
      <c r="E426" s="8">
        <v>0.5</v>
      </c>
      <c r="F426" s="122"/>
    </row>
    <row r="427" spans="1:6" ht="18.75" customHeight="1" x14ac:dyDescent="0.25">
      <c r="A427" s="128"/>
      <c r="B427" s="125"/>
      <c r="C427" s="14">
        <f t="shared" si="20"/>
        <v>7</v>
      </c>
      <c r="D427" s="14" t="s">
        <v>197</v>
      </c>
      <c r="E427" s="8">
        <v>2</v>
      </c>
      <c r="F427" s="122"/>
    </row>
    <row r="428" spans="1:6" ht="18.75" customHeight="1" x14ac:dyDescent="0.25">
      <c r="A428" s="128"/>
      <c r="B428" s="125"/>
      <c r="C428" s="14">
        <f t="shared" si="20"/>
        <v>8</v>
      </c>
      <c r="D428" s="14" t="s">
        <v>198</v>
      </c>
      <c r="E428" s="8">
        <v>1</v>
      </c>
      <c r="F428" s="122"/>
    </row>
    <row r="429" spans="1:6" ht="18.75" customHeight="1" x14ac:dyDescent="0.25">
      <c r="A429" s="128"/>
      <c r="B429" s="125"/>
      <c r="C429" s="14">
        <f t="shared" si="20"/>
        <v>9</v>
      </c>
      <c r="D429" s="14" t="s">
        <v>199</v>
      </c>
      <c r="E429" s="8">
        <v>1</v>
      </c>
      <c r="F429" s="122"/>
    </row>
    <row r="430" spans="1:6" ht="18.75" customHeight="1" x14ac:dyDescent="0.25">
      <c r="A430" s="128"/>
      <c r="B430" s="125"/>
      <c r="C430" s="14">
        <f t="shared" si="20"/>
        <v>10</v>
      </c>
      <c r="D430" s="14" t="s">
        <v>251</v>
      </c>
      <c r="E430" s="8">
        <v>19</v>
      </c>
      <c r="F430" s="122"/>
    </row>
    <row r="431" spans="1:6" ht="18.75" customHeight="1" x14ac:dyDescent="0.25">
      <c r="A431" s="129"/>
      <c r="B431" s="126"/>
      <c r="C431" s="14"/>
      <c r="D431" s="6" t="s">
        <v>35</v>
      </c>
      <c r="E431" s="9">
        <f>SUM(E421:E430)</f>
        <v>72.5</v>
      </c>
      <c r="F431" s="123"/>
    </row>
    <row r="432" spans="1:6" ht="18.600000000000001" customHeight="1" x14ac:dyDescent="0.25">
      <c r="A432" s="14"/>
      <c r="B432" s="3"/>
      <c r="C432" s="14"/>
      <c r="D432" s="1"/>
      <c r="E432" s="8"/>
      <c r="F432" s="42"/>
    </row>
    <row r="433" spans="1:6" ht="18.75" customHeight="1" x14ac:dyDescent="0.25">
      <c r="A433" s="127">
        <v>23</v>
      </c>
      <c r="B433" s="124" t="s">
        <v>252</v>
      </c>
      <c r="C433" s="14">
        <v>1</v>
      </c>
      <c r="D433" s="14" t="s">
        <v>242</v>
      </c>
      <c r="E433" s="8">
        <v>19</v>
      </c>
      <c r="F433" s="121">
        <v>40</v>
      </c>
    </row>
    <row r="434" spans="1:6" ht="18.75" customHeight="1" x14ac:dyDescent="0.25">
      <c r="A434" s="128"/>
      <c r="B434" s="125"/>
      <c r="C434" s="14">
        <f>C433+1</f>
        <v>2</v>
      </c>
      <c r="D434" s="14" t="s">
        <v>243</v>
      </c>
      <c r="E434" s="8">
        <v>5</v>
      </c>
      <c r="F434" s="122"/>
    </row>
    <row r="435" spans="1:6" ht="18.75" customHeight="1" x14ac:dyDescent="0.25">
      <c r="A435" s="128"/>
      <c r="B435" s="125"/>
      <c r="C435" s="14">
        <f t="shared" ref="C435:C442" si="21">C434+1</f>
        <v>3</v>
      </c>
      <c r="D435" s="14" t="s">
        <v>244</v>
      </c>
      <c r="E435" s="8">
        <v>19</v>
      </c>
      <c r="F435" s="122"/>
    </row>
    <row r="436" spans="1:6" ht="18.75" customHeight="1" x14ac:dyDescent="0.25">
      <c r="A436" s="128"/>
      <c r="B436" s="125"/>
      <c r="C436" s="14">
        <f t="shared" si="21"/>
        <v>4</v>
      </c>
      <c r="D436" s="14" t="s">
        <v>6</v>
      </c>
      <c r="E436" s="8">
        <v>4</v>
      </c>
      <c r="F436" s="122"/>
    </row>
    <row r="437" spans="1:6" ht="18.75" customHeight="1" x14ac:dyDescent="0.25">
      <c r="A437" s="128"/>
      <c r="B437" s="125"/>
      <c r="C437" s="14">
        <f t="shared" si="21"/>
        <v>5</v>
      </c>
      <c r="D437" s="14" t="s">
        <v>7</v>
      </c>
      <c r="E437" s="8">
        <v>2</v>
      </c>
      <c r="F437" s="122"/>
    </row>
    <row r="438" spans="1:6" ht="18.75" customHeight="1" x14ac:dyDescent="0.25">
      <c r="A438" s="128"/>
      <c r="B438" s="125"/>
      <c r="C438" s="14">
        <f t="shared" si="21"/>
        <v>6</v>
      </c>
      <c r="D438" s="14" t="s">
        <v>8</v>
      </c>
      <c r="E438" s="8">
        <v>0.5</v>
      </c>
      <c r="F438" s="122"/>
    </row>
    <row r="439" spans="1:6" ht="18.75" customHeight="1" x14ac:dyDescent="0.25">
      <c r="A439" s="128"/>
      <c r="B439" s="125"/>
      <c r="C439" s="14">
        <f t="shared" si="21"/>
        <v>7</v>
      </c>
      <c r="D439" s="14" t="s">
        <v>197</v>
      </c>
      <c r="E439" s="8">
        <v>2</v>
      </c>
      <c r="F439" s="122"/>
    </row>
    <row r="440" spans="1:6" ht="18.75" customHeight="1" x14ac:dyDescent="0.25">
      <c r="A440" s="128"/>
      <c r="B440" s="125"/>
      <c r="C440" s="14">
        <f t="shared" si="21"/>
        <v>8</v>
      </c>
      <c r="D440" s="14" t="s">
        <v>198</v>
      </c>
      <c r="E440" s="8">
        <v>1</v>
      </c>
      <c r="F440" s="122"/>
    </row>
    <row r="441" spans="1:6" ht="18.75" customHeight="1" x14ac:dyDescent="0.25">
      <c r="A441" s="128"/>
      <c r="B441" s="125"/>
      <c r="C441" s="14">
        <f t="shared" si="21"/>
        <v>9</v>
      </c>
      <c r="D441" s="14" t="s">
        <v>199</v>
      </c>
      <c r="E441" s="8">
        <v>1</v>
      </c>
      <c r="F441" s="122"/>
    </row>
    <row r="442" spans="1:6" ht="18.75" customHeight="1" x14ac:dyDescent="0.25">
      <c r="A442" s="128"/>
      <c r="B442" s="125"/>
      <c r="C442" s="14">
        <f t="shared" si="21"/>
        <v>10</v>
      </c>
      <c r="D442" s="14" t="s">
        <v>219</v>
      </c>
      <c r="E442" s="8">
        <v>19</v>
      </c>
      <c r="F442" s="122"/>
    </row>
    <row r="443" spans="1:6" ht="18.75" customHeight="1" x14ac:dyDescent="0.25">
      <c r="A443" s="129"/>
      <c r="B443" s="126"/>
      <c r="C443" s="14"/>
      <c r="D443" s="6" t="s">
        <v>35</v>
      </c>
      <c r="E443" s="9">
        <f>SUM(E433:E442)</f>
        <v>72.5</v>
      </c>
      <c r="F443" s="123"/>
    </row>
    <row r="444" spans="1:6" ht="18.75" customHeight="1" x14ac:dyDescent="0.25">
      <c r="A444" s="14"/>
      <c r="B444" s="3"/>
      <c r="C444" s="14"/>
      <c r="D444" s="1"/>
      <c r="E444" s="8"/>
      <c r="F444" s="42"/>
    </row>
    <row r="445" spans="1:6" ht="18.75" customHeight="1" x14ac:dyDescent="0.25">
      <c r="A445" s="127">
        <v>24</v>
      </c>
      <c r="B445" s="124" t="s">
        <v>253</v>
      </c>
      <c r="C445" s="14">
        <v>1</v>
      </c>
      <c r="D445" s="14" t="s">
        <v>242</v>
      </c>
      <c r="E445" s="8">
        <v>19</v>
      </c>
      <c r="F445" s="121">
        <v>95</v>
      </c>
    </row>
    <row r="446" spans="1:6" ht="18.75" customHeight="1" x14ac:dyDescent="0.25">
      <c r="A446" s="128"/>
      <c r="B446" s="125"/>
      <c r="C446" s="14">
        <f>C445+1</f>
        <v>2</v>
      </c>
      <c r="D446" s="14" t="s">
        <v>243</v>
      </c>
      <c r="E446" s="8">
        <v>5</v>
      </c>
      <c r="F446" s="122"/>
    </row>
    <row r="447" spans="1:6" ht="18.75" customHeight="1" x14ac:dyDescent="0.25">
      <c r="A447" s="128"/>
      <c r="B447" s="125"/>
      <c r="C447" s="14">
        <f t="shared" ref="C447:C459" si="22">C446+1</f>
        <v>3</v>
      </c>
      <c r="D447" s="14" t="s">
        <v>244</v>
      </c>
      <c r="E447" s="8">
        <v>19</v>
      </c>
      <c r="F447" s="122"/>
    </row>
    <row r="448" spans="1:6" ht="18.75" customHeight="1" x14ac:dyDescent="0.25">
      <c r="A448" s="128"/>
      <c r="B448" s="125"/>
      <c r="C448" s="14">
        <f t="shared" si="22"/>
        <v>4</v>
      </c>
      <c r="D448" s="14" t="s">
        <v>6</v>
      </c>
      <c r="E448" s="8">
        <v>4</v>
      </c>
      <c r="F448" s="122"/>
    </row>
    <row r="449" spans="1:6" ht="18.75" customHeight="1" x14ac:dyDescent="0.25">
      <c r="A449" s="128"/>
      <c r="B449" s="125"/>
      <c r="C449" s="14">
        <f t="shared" si="22"/>
        <v>5</v>
      </c>
      <c r="D449" s="14" t="s">
        <v>7</v>
      </c>
      <c r="E449" s="8">
        <v>2</v>
      </c>
      <c r="F449" s="122"/>
    </row>
    <row r="450" spans="1:6" ht="18.75" customHeight="1" x14ac:dyDescent="0.25">
      <c r="A450" s="128"/>
      <c r="B450" s="125"/>
      <c r="C450" s="14">
        <f t="shared" si="22"/>
        <v>6</v>
      </c>
      <c r="D450" s="14" t="s">
        <v>8</v>
      </c>
      <c r="E450" s="8">
        <v>0.5</v>
      </c>
      <c r="F450" s="122"/>
    </row>
    <row r="451" spans="1:6" ht="18.75" customHeight="1" x14ac:dyDescent="0.25">
      <c r="A451" s="128"/>
      <c r="B451" s="125"/>
      <c r="C451" s="14">
        <f t="shared" si="22"/>
        <v>7</v>
      </c>
      <c r="D451" s="14" t="s">
        <v>197</v>
      </c>
      <c r="E451" s="8">
        <v>2</v>
      </c>
      <c r="F451" s="122"/>
    </row>
    <row r="452" spans="1:6" ht="18.75" customHeight="1" x14ac:dyDescent="0.25">
      <c r="A452" s="128"/>
      <c r="B452" s="125"/>
      <c r="C452" s="14">
        <f t="shared" si="22"/>
        <v>8</v>
      </c>
      <c r="D452" s="14" t="s">
        <v>198</v>
      </c>
      <c r="E452" s="8">
        <v>1</v>
      </c>
      <c r="F452" s="122"/>
    </row>
    <row r="453" spans="1:6" ht="18.75" customHeight="1" x14ac:dyDescent="0.25">
      <c r="A453" s="128"/>
      <c r="B453" s="125"/>
      <c r="C453" s="14">
        <f t="shared" si="22"/>
        <v>9</v>
      </c>
      <c r="D453" s="14" t="s">
        <v>199</v>
      </c>
      <c r="E453" s="8">
        <v>1</v>
      </c>
      <c r="F453" s="122"/>
    </row>
    <row r="454" spans="1:6" ht="18.75" customHeight="1" x14ac:dyDescent="0.25">
      <c r="A454" s="128"/>
      <c r="B454" s="125"/>
      <c r="C454" s="14">
        <f t="shared" si="22"/>
        <v>10</v>
      </c>
      <c r="D454" s="14" t="s">
        <v>9</v>
      </c>
      <c r="E454" s="8">
        <v>19</v>
      </c>
      <c r="F454" s="122"/>
    </row>
    <row r="455" spans="1:6" ht="18.75" customHeight="1" x14ac:dyDescent="0.25">
      <c r="A455" s="128"/>
      <c r="B455" s="125"/>
      <c r="C455" s="14">
        <f t="shared" si="22"/>
        <v>11</v>
      </c>
      <c r="D455" s="14" t="s">
        <v>10</v>
      </c>
      <c r="E455" s="8">
        <v>19</v>
      </c>
      <c r="F455" s="122"/>
    </row>
    <row r="456" spans="1:6" ht="18.75" customHeight="1" x14ac:dyDescent="0.25">
      <c r="A456" s="128"/>
      <c r="B456" s="125"/>
      <c r="C456" s="14">
        <f t="shared" si="22"/>
        <v>12</v>
      </c>
      <c r="D456" s="14" t="s">
        <v>11</v>
      </c>
      <c r="E456" s="8">
        <v>7</v>
      </c>
      <c r="F456" s="122"/>
    </row>
    <row r="457" spans="1:6" ht="18.75" customHeight="1" x14ac:dyDescent="0.25">
      <c r="A457" s="128"/>
      <c r="B457" s="125"/>
      <c r="C457" s="14">
        <f t="shared" si="22"/>
        <v>13</v>
      </c>
      <c r="D457" s="14" t="s">
        <v>13</v>
      </c>
      <c r="E457" s="8">
        <v>19</v>
      </c>
      <c r="F457" s="122"/>
    </row>
    <row r="458" spans="1:6" ht="18.75" customHeight="1" x14ac:dyDescent="0.25">
      <c r="A458" s="128"/>
      <c r="B458" s="125"/>
      <c r="C458" s="14">
        <f t="shared" si="22"/>
        <v>14</v>
      </c>
      <c r="D458" s="14" t="s">
        <v>200</v>
      </c>
      <c r="E458" s="8">
        <v>2</v>
      </c>
      <c r="F458" s="122"/>
    </row>
    <row r="459" spans="1:6" ht="18.75" customHeight="1" x14ac:dyDescent="0.25">
      <c r="A459" s="128"/>
      <c r="B459" s="125"/>
      <c r="C459" s="14">
        <f t="shared" si="22"/>
        <v>15</v>
      </c>
      <c r="D459" s="14" t="s">
        <v>14</v>
      </c>
      <c r="E459" s="8">
        <v>1</v>
      </c>
      <c r="F459" s="122"/>
    </row>
    <row r="460" spans="1:6" ht="18.75" customHeight="1" x14ac:dyDescent="0.25">
      <c r="A460" s="129"/>
      <c r="B460" s="126"/>
      <c r="C460" s="14"/>
      <c r="D460" s="6" t="s">
        <v>35</v>
      </c>
      <c r="E460" s="9">
        <f>SUM(E445:E459)</f>
        <v>120.5</v>
      </c>
      <c r="F460" s="123"/>
    </row>
    <row r="461" spans="1:6" ht="18.75" customHeight="1" x14ac:dyDescent="0.25">
      <c r="A461" s="14"/>
      <c r="B461" s="3"/>
      <c r="C461" s="14"/>
      <c r="D461" s="1"/>
      <c r="E461" s="8"/>
      <c r="F461" s="42"/>
    </row>
    <row r="462" spans="1:6" ht="18.75" customHeight="1" x14ac:dyDescent="0.25">
      <c r="A462" s="127">
        <v>25</v>
      </c>
      <c r="B462" s="124" t="s">
        <v>254</v>
      </c>
      <c r="C462" s="14">
        <v>1</v>
      </c>
      <c r="D462" s="14" t="s">
        <v>255</v>
      </c>
      <c r="E462" s="8">
        <v>19</v>
      </c>
      <c r="F462" s="121">
        <v>89</v>
      </c>
    </row>
    <row r="463" spans="1:6" ht="18.75" customHeight="1" x14ac:dyDescent="0.25">
      <c r="A463" s="128"/>
      <c r="B463" s="125"/>
      <c r="C463" s="14">
        <f>C462+1</f>
        <v>2</v>
      </c>
      <c r="D463" s="14" t="s">
        <v>243</v>
      </c>
      <c r="E463" s="8">
        <v>5</v>
      </c>
      <c r="F463" s="122"/>
    </row>
    <row r="464" spans="1:6" ht="18.75" customHeight="1" x14ac:dyDescent="0.25">
      <c r="A464" s="128"/>
      <c r="B464" s="125"/>
      <c r="C464" s="14">
        <f t="shared" ref="C464:C471" si="23">C463+1</f>
        <v>3</v>
      </c>
      <c r="D464" s="14" t="s">
        <v>244</v>
      </c>
      <c r="E464" s="8">
        <v>19</v>
      </c>
      <c r="F464" s="122"/>
    </row>
    <row r="465" spans="1:6" ht="18.75" customHeight="1" x14ac:dyDescent="0.25">
      <c r="A465" s="128"/>
      <c r="B465" s="125"/>
      <c r="C465" s="14">
        <f t="shared" si="23"/>
        <v>4</v>
      </c>
      <c r="D465" s="14" t="s">
        <v>212</v>
      </c>
      <c r="E465" s="8">
        <v>19</v>
      </c>
      <c r="F465" s="122"/>
    </row>
    <row r="466" spans="1:6" ht="18.75" customHeight="1" x14ac:dyDescent="0.25">
      <c r="A466" s="128"/>
      <c r="B466" s="125"/>
      <c r="C466" s="14">
        <f t="shared" si="23"/>
        <v>5</v>
      </c>
      <c r="D466" s="14" t="s">
        <v>207</v>
      </c>
      <c r="E466" s="8">
        <v>19</v>
      </c>
      <c r="F466" s="122"/>
    </row>
    <row r="467" spans="1:6" ht="18.75" customHeight="1" x14ac:dyDescent="0.25">
      <c r="A467" s="128"/>
      <c r="B467" s="125"/>
      <c r="C467" s="14">
        <f t="shared" si="23"/>
        <v>6</v>
      </c>
      <c r="D467" s="14" t="s">
        <v>7</v>
      </c>
      <c r="E467" s="8">
        <v>2</v>
      </c>
      <c r="F467" s="122"/>
    </row>
    <row r="468" spans="1:6" ht="18.75" customHeight="1" x14ac:dyDescent="0.25">
      <c r="A468" s="128"/>
      <c r="B468" s="125"/>
      <c r="C468" s="14">
        <f t="shared" si="23"/>
        <v>7</v>
      </c>
      <c r="D468" s="14" t="s">
        <v>8</v>
      </c>
      <c r="E468" s="8">
        <v>0.5</v>
      </c>
      <c r="F468" s="122"/>
    </row>
    <row r="469" spans="1:6" ht="18.75" customHeight="1" x14ac:dyDescent="0.25">
      <c r="A469" s="128"/>
      <c r="B469" s="125"/>
      <c r="C469" s="14">
        <f t="shared" si="23"/>
        <v>8</v>
      </c>
      <c r="D469" s="14" t="s">
        <v>208</v>
      </c>
      <c r="E469" s="8">
        <v>14</v>
      </c>
      <c r="F469" s="122"/>
    </row>
    <row r="470" spans="1:6" ht="18.75" customHeight="1" x14ac:dyDescent="0.25">
      <c r="A470" s="128"/>
      <c r="B470" s="125"/>
      <c r="C470" s="14">
        <f t="shared" si="23"/>
        <v>9</v>
      </c>
      <c r="D470" s="14" t="s">
        <v>209</v>
      </c>
      <c r="E470" s="8">
        <v>8</v>
      </c>
      <c r="F470" s="122"/>
    </row>
    <row r="471" spans="1:6" ht="18.75" customHeight="1" x14ac:dyDescent="0.25">
      <c r="A471" s="128"/>
      <c r="B471" s="125"/>
      <c r="C471" s="14">
        <f t="shared" si="23"/>
        <v>10</v>
      </c>
      <c r="D471" s="14" t="s">
        <v>199</v>
      </c>
      <c r="E471" s="8">
        <v>1</v>
      </c>
      <c r="F471" s="122"/>
    </row>
    <row r="472" spans="1:6" ht="18.75" customHeight="1" x14ac:dyDescent="0.25">
      <c r="A472" s="129"/>
      <c r="B472" s="126"/>
      <c r="C472" s="14"/>
      <c r="D472" s="6" t="s">
        <v>35</v>
      </c>
      <c r="E472" s="9">
        <f>SUM(E462:E471)</f>
        <v>106.5</v>
      </c>
      <c r="F472" s="123"/>
    </row>
    <row r="473" spans="1:6" ht="18.75" customHeight="1" x14ac:dyDescent="0.25">
      <c r="A473" s="14"/>
      <c r="B473" s="3"/>
      <c r="C473" s="14"/>
      <c r="D473" s="1"/>
      <c r="E473" s="8"/>
      <c r="F473" s="42"/>
    </row>
    <row r="474" spans="1:6" ht="18.75" customHeight="1" x14ac:dyDescent="0.25">
      <c r="A474" s="127">
        <v>26</v>
      </c>
      <c r="B474" s="124" t="s">
        <v>256</v>
      </c>
      <c r="C474" s="14">
        <v>1</v>
      </c>
      <c r="D474" s="14" t="s">
        <v>255</v>
      </c>
      <c r="E474" s="8">
        <v>19</v>
      </c>
      <c r="F474" s="121">
        <v>125</v>
      </c>
    </row>
    <row r="475" spans="1:6" ht="18.75" customHeight="1" x14ac:dyDescent="0.25">
      <c r="A475" s="128"/>
      <c r="B475" s="125"/>
      <c r="C475" s="14">
        <f>C474+1</f>
        <v>2</v>
      </c>
      <c r="D475" s="14" t="s">
        <v>243</v>
      </c>
      <c r="E475" s="8">
        <v>5</v>
      </c>
      <c r="F475" s="122"/>
    </row>
    <row r="476" spans="1:6" ht="18.75" customHeight="1" x14ac:dyDescent="0.25">
      <c r="A476" s="128"/>
      <c r="B476" s="125"/>
      <c r="C476" s="14">
        <f t="shared" ref="C476:C488" si="24">C475+1</f>
        <v>3</v>
      </c>
      <c r="D476" s="14" t="s">
        <v>244</v>
      </c>
      <c r="E476" s="8">
        <v>19</v>
      </c>
      <c r="F476" s="122"/>
    </row>
    <row r="477" spans="1:6" ht="18.75" customHeight="1" x14ac:dyDescent="0.25">
      <c r="A477" s="128"/>
      <c r="B477" s="125"/>
      <c r="C477" s="14">
        <f t="shared" si="24"/>
        <v>4</v>
      </c>
      <c r="D477" s="14" t="s">
        <v>207</v>
      </c>
      <c r="E477" s="8">
        <v>19</v>
      </c>
      <c r="F477" s="122"/>
    </row>
    <row r="478" spans="1:6" ht="18.75" customHeight="1" x14ac:dyDescent="0.25">
      <c r="A478" s="128"/>
      <c r="B478" s="125"/>
      <c r="C478" s="14">
        <f t="shared" si="24"/>
        <v>5</v>
      </c>
      <c r="D478" s="14" t="s">
        <v>8</v>
      </c>
      <c r="E478" s="8">
        <v>0.5</v>
      </c>
      <c r="F478" s="122"/>
    </row>
    <row r="479" spans="1:6" ht="18.75" customHeight="1" x14ac:dyDescent="0.25">
      <c r="A479" s="128"/>
      <c r="B479" s="125"/>
      <c r="C479" s="14">
        <f t="shared" si="24"/>
        <v>6</v>
      </c>
      <c r="D479" s="14" t="s">
        <v>7</v>
      </c>
      <c r="E479" s="8">
        <v>2</v>
      </c>
      <c r="F479" s="122"/>
    </row>
    <row r="480" spans="1:6" ht="18.75" customHeight="1" x14ac:dyDescent="0.25">
      <c r="A480" s="128"/>
      <c r="B480" s="125"/>
      <c r="C480" s="14">
        <f t="shared" si="24"/>
        <v>7</v>
      </c>
      <c r="D480" s="14" t="s">
        <v>208</v>
      </c>
      <c r="E480" s="8">
        <v>14</v>
      </c>
      <c r="F480" s="122"/>
    </row>
    <row r="481" spans="1:6" ht="18.75" customHeight="1" x14ac:dyDescent="0.25">
      <c r="A481" s="128"/>
      <c r="B481" s="125"/>
      <c r="C481" s="14">
        <f t="shared" si="24"/>
        <v>8</v>
      </c>
      <c r="D481" s="14" t="s">
        <v>209</v>
      </c>
      <c r="E481" s="8">
        <v>8</v>
      </c>
      <c r="F481" s="122"/>
    </row>
    <row r="482" spans="1:6" ht="18.75" customHeight="1" x14ac:dyDescent="0.25">
      <c r="A482" s="128"/>
      <c r="B482" s="125"/>
      <c r="C482" s="14">
        <f t="shared" si="24"/>
        <v>9</v>
      </c>
      <c r="D482" s="14" t="s">
        <v>199</v>
      </c>
      <c r="E482" s="8">
        <v>1</v>
      </c>
      <c r="F482" s="122"/>
    </row>
    <row r="483" spans="1:6" ht="18.75" customHeight="1" x14ac:dyDescent="0.25">
      <c r="A483" s="128"/>
      <c r="B483" s="125"/>
      <c r="C483" s="14">
        <f t="shared" si="24"/>
        <v>10</v>
      </c>
      <c r="D483" s="14" t="s">
        <v>212</v>
      </c>
      <c r="E483" s="8">
        <v>19</v>
      </c>
      <c r="F483" s="122"/>
    </row>
    <row r="484" spans="1:6" ht="18.75" customHeight="1" x14ac:dyDescent="0.25">
      <c r="A484" s="128"/>
      <c r="B484" s="125"/>
      <c r="C484" s="14">
        <f t="shared" si="24"/>
        <v>11</v>
      </c>
      <c r="D484" s="14" t="s">
        <v>213</v>
      </c>
      <c r="E484" s="8">
        <v>19</v>
      </c>
      <c r="F484" s="122"/>
    </row>
    <row r="485" spans="1:6" ht="18.75" customHeight="1" x14ac:dyDescent="0.25">
      <c r="A485" s="128"/>
      <c r="B485" s="125"/>
      <c r="C485" s="14">
        <f t="shared" si="24"/>
        <v>12</v>
      </c>
      <c r="D485" s="14" t="s">
        <v>214</v>
      </c>
      <c r="E485" s="8">
        <v>10</v>
      </c>
      <c r="F485" s="122"/>
    </row>
    <row r="486" spans="1:6" ht="18.75" customHeight="1" x14ac:dyDescent="0.25">
      <c r="A486" s="128"/>
      <c r="B486" s="125"/>
      <c r="C486" s="14">
        <f t="shared" si="24"/>
        <v>13</v>
      </c>
      <c r="D486" s="14" t="s">
        <v>215</v>
      </c>
      <c r="E486" s="8">
        <v>19</v>
      </c>
      <c r="F486" s="122"/>
    </row>
    <row r="487" spans="1:6" ht="18.75" customHeight="1" x14ac:dyDescent="0.25">
      <c r="A487" s="128"/>
      <c r="B487" s="125"/>
      <c r="C487" s="14">
        <f t="shared" si="24"/>
        <v>14</v>
      </c>
      <c r="D487" s="14" t="s">
        <v>216</v>
      </c>
      <c r="E487" s="8">
        <v>19</v>
      </c>
      <c r="F487" s="122"/>
    </row>
    <row r="488" spans="1:6" ht="18.75" customHeight="1" x14ac:dyDescent="0.25">
      <c r="A488" s="128"/>
      <c r="B488" s="125"/>
      <c r="C488" s="14">
        <f t="shared" si="24"/>
        <v>15</v>
      </c>
      <c r="D488" s="14" t="s">
        <v>217</v>
      </c>
      <c r="E488" s="8">
        <v>2</v>
      </c>
      <c r="F488" s="122"/>
    </row>
    <row r="489" spans="1:6" ht="18.75" customHeight="1" x14ac:dyDescent="0.25">
      <c r="A489" s="129"/>
      <c r="B489" s="126"/>
      <c r="C489" s="14"/>
      <c r="D489" s="6" t="s">
        <v>35</v>
      </c>
      <c r="E489" s="9">
        <f>SUM(E474:E488)</f>
        <v>175.5</v>
      </c>
      <c r="F489" s="123"/>
    </row>
    <row r="490" spans="1:6" ht="18.75" customHeight="1" x14ac:dyDescent="0.25">
      <c r="A490" s="14"/>
      <c r="B490" s="3"/>
      <c r="C490" s="14"/>
      <c r="D490" s="1"/>
      <c r="E490" s="8"/>
      <c r="F490" s="42"/>
    </row>
    <row r="491" spans="1:6" ht="18.75" customHeight="1" x14ac:dyDescent="0.25">
      <c r="A491" s="127">
        <v>27</v>
      </c>
      <c r="B491" s="124" t="s">
        <v>257</v>
      </c>
      <c r="C491" s="14">
        <v>1</v>
      </c>
      <c r="D491" s="14" t="s">
        <v>249</v>
      </c>
      <c r="E491" s="8">
        <v>19</v>
      </c>
      <c r="F491" s="121">
        <v>54</v>
      </c>
    </row>
    <row r="492" spans="1:6" ht="18.75" customHeight="1" x14ac:dyDescent="0.25">
      <c r="A492" s="128"/>
      <c r="B492" s="125"/>
      <c r="C492" s="14">
        <f>C491+1</f>
        <v>2</v>
      </c>
      <c r="D492" s="14" t="s">
        <v>258</v>
      </c>
      <c r="E492" s="8">
        <v>7</v>
      </c>
      <c r="F492" s="122"/>
    </row>
    <row r="493" spans="1:6" ht="18.75" customHeight="1" x14ac:dyDescent="0.25">
      <c r="A493" s="128"/>
      <c r="B493" s="125"/>
      <c r="C493" s="14">
        <f t="shared" ref="C493:C500" si="25">C492+1</f>
        <v>3</v>
      </c>
      <c r="D493" s="14" t="s">
        <v>259</v>
      </c>
      <c r="E493" s="8">
        <v>19</v>
      </c>
      <c r="F493" s="122"/>
    </row>
    <row r="494" spans="1:6" ht="18.75" customHeight="1" x14ac:dyDescent="0.25">
      <c r="A494" s="128"/>
      <c r="B494" s="125"/>
      <c r="C494" s="14">
        <f t="shared" si="25"/>
        <v>4</v>
      </c>
      <c r="D494" s="14" t="s">
        <v>9</v>
      </c>
      <c r="E494" s="8">
        <v>19</v>
      </c>
      <c r="F494" s="122"/>
    </row>
    <row r="495" spans="1:6" ht="18.75" customHeight="1" x14ac:dyDescent="0.25">
      <c r="A495" s="128"/>
      <c r="B495" s="125"/>
      <c r="C495" s="14">
        <f t="shared" si="25"/>
        <v>5</v>
      </c>
      <c r="D495" s="14" t="s">
        <v>6</v>
      </c>
      <c r="E495" s="8">
        <v>4</v>
      </c>
      <c r="F495" s="122"/>
    </row>
    <row r="496" spans="1:6" ht="18.75" customHeight="1" x14ac:dyDescent="0.25">
      <c r="A496" s="128"/>
      <c r="B496" s="125"/>
      <c r="C496" s="14">
        <f t="shared" si="25"/>
        <v>6</v>
      </c>
      <c r="D496" s="14" t="s">
        <v>7</v>
      </c>
      <c r="E496" s="8">
        <v>2</v>
      </c>
      <c r="F496" s="122"/>
    </row>
    <row r="497" spans="1:6" ht="18.75" customHeight="1" x14ac:dyDescent="0.25">
      <c r="A497" s="128"/>
      <c r="B497" s="125"/>
      <c r="C497" s="14">
        <f t="shared" si="25"/>
        <v>7</v>
      </c>
      <c r="D497" s="14" t="s">
        <v>8</v>
      </c>
      <c r="E497" s="8">
        <v>0.5</v>
      </c>
      <c r="F497" s="122"/>
    </row>
    <row r="498" spans="1:6" ht="18.75" customHeight="1" x14ac:dyDescent="0.25">
      <c r="A498" s="128"/>
      <c r="B498" s="125"/>
      <c r="C498" s="14">
        <f t="shared" si="25"/>
        <v>8</v>
      </c>
      <c r="D498" s="14" t="s">
        <v>197</v>
      </c>
      <c r="E498" s="8">
        <v>2</v>
      </c>
      <c r="F498" s="122"/>
    </row>
    <row r="499" spans="1:6" ht="18.75" customHeight="1" x14ac:dyDescent="0.25">
      <c r="A499" s="128"/>
      <c r="B499" s="125"/>
      <c r="C499" s="14">
        <f t="shared" si="25"/>
        <v>9</v>
      </c>
      <c r="D499" s="14" t="s">
        <v>198</v>
      </c>
      <c r="E499" s="8">
        <v>1</v>
      </c>
      <c r="F499" s="122"/>
    </row>
    <row r="500" spans="1:6" ht="18.75" customHeight="1" x14ac:dyDescent="0.25">
      <c r="A500" s="128"/>
      <c r="B500" s="125"/>
      <c r="C500" s="14">
        <f t="shared" si="25"/>
        <v>10</v>
      </c>
      <c r="D500" s="14" t="s">
        <v>199</v>
      </c>
      <c r="E500" s="8">
        <v>1</v>
      </c>
      <c r="F500" s="122"/>
    </row>
    <row r="501" spans="1:6" ht="18.75" customHeight="1" x14ac:dyDescent="0.25">
      <c r="A501" s="129"/>
      <c r="B501" s="126"/>
      <c r="C501" s="14"/>
      <c r="D501" s="6" t="s">
        <v>35</v>
      </c>
      <c r="E501" s="9">
        <f>SUM(E491:E500)</f>
        <v>74.5</v>
      </c>
      <c r="F501" s="123"/>
    </row>
    <row r="502" spans="1:6" ht="18.75" customHeight="1" x14ac:dyDescent="0.25">
      <c r="A502" s="14"/>
      <c r="B502" s="3"/>
      <c r="C502" s="14"/>
      <c r="D502" s="1"/>
      <c r="E502" s="8"/>
      <c r="F502" s="42"/>
    </row>
    <row r="503" spans="1:6" ht="18.75" customHeight="1" x14ac:dyDescent="0.25">
      <c r="A503" s="127">
        <v>28</v>
      </c>
      <c r="B503" s="124" t="s">
        <v>260</v>
      </c>
      <c r="C503" s="14">
        <v>1</v>
      </c>
      <c r="D503" s="14" t="s">
        <v>249</v>
      </c>
      <c r="E503" s="8">
        <v>19</v>
      </c>
      <c r="F503" s="121">
        <v>95</v>
      </c>
    </row>
    <row r="504" spans="1:6" ht="18.75" customHeight="1" x14ac:dyDescent="0.25">
      <c r="A504" s="128"/>
      <c r="B504" s="125"/>
      <c r="C504" s="14">
        <f>C503+1</f>
        <v>2</v>
      </c>
      <c r="D504" s="14" t="s">
        <v>258</v>
      </c>
      <c r="E504" s="8">
        <v>7</v>
      </c>
      <c r="F504" s="122"/>
    </row>
    <row r="505" spans="1:6" ht="18.75" customHeight="1" x14ac:dyDescent="0.25">
      <c r="A505" s="128"/>
      <c r="B505" s="125"/>
      <c r="C505" s="14">
        <f t="shared" ref="C505:C517" si="26">C504+1</f>
        <v>3</v>
      </c>
      <c r="D505" s="14" t="s">
        <v>259</v>
      </c>
      <c r="E505" s="8">
        <v>19</v>
      </c>
      <c r="F505" s="122"/>
    </row>
    <row r="506" spans="1:6" ht="18.75" customHeight="1" x14ac:dyDescent="0.25">
      <c r="A506" s="128"/>
      <c r="B506" s="125"/>
      <c r="C506" s="14">
        <f t="shared" si="26"/>
        <v>4</v>
      </c>
      <c r="D506" s="14" t="s">
        <v>9</v>
      </c>
      <c r="E506" s="8">
        <v>19</v>
      </c>
      <c r="F506" s="122"/>
    </row>
    <row r="507" spans="1:6" ht="18.75" customHeight="1" x14ac:dyDescent="0.25">
      <c r="A507" s="128"/>
      <c r="B507" s="125"/>
      <c r="C507" s="14">
        <f t="shared" si="26"/>
        <v>5</v>
      </c>
      <c r="D507" s="14" t="s">
        <v>6</v>
      </c>
      <c r="E507" s="8">
        <v>4</v>
      </c>
      <c r="F507" s="122"/>
    </row>
    <row r="508" spans="1:6" ht="18.75" customHeight="1" x14ac:dyDescent="0.25">
      <c r="A508" s="128"/>
      <c r="B508" s="125"/>
      <c r="C508" s="14">
        <f t="shared" si="26"/>
        <v>6</v>
      </c>
      <c r="D508" s="14" t="s">
        <v>7</v>
      </c>
      <c r="E508" s="8">
        <v>2</v>
      </c>
      <c r="F508" s="122"/>
    </row>
    <row r="509" spans="1:6" ht="18.75" customHeight="1" x14ac:dyDescent="0.25">
      <c r="A509" s="128"/>
      <c r="B509" s="125"/>
      <c r="C509" s="14">
        <f t="shared" si="26"/>
        <v>7</v>
      </c>
      <c r="D509" s="14" t="s">
        <v>8</v>
      </c>
      <c r="E509" s="8">
        <v>0.5</v>
      </c>
      <c r="F509" s="122"/>
    </row>
    <row r="510" spans="1:6" ht="18.75" customHeight="1" x14ac:dyDescent="0.25">
      <c r="A510" s="128"/>
      <c r="B510" s="125"/>
      <c r="C510" s="14">
        <f t="shared" si="26"/>
        <v>8</v>
      </c>
      <c r="D510" s="14" t="s">
        <v>197</v>
      </c>
      <c r="E510" s="8">
        <v>2</v>
      </c>
      <c r="F510" s="122"/>
    </row>
    <row r="511" spans="1:6" ht="18.75" customHeight="1" x14ac:dyDescent="0.25">
      <c r="A511" s="128"/>
      <c r="B511" s="125"/>
      <c r="C511" s="14">
        <f t="shared" si="26"/>
        <v>9</v>
      </c>
      <c r="D511" s="14" t="s">
        <v>198</v>
      </c>
      <c r="E511" s="8">
        <v>1</v>
      </c>
      <c r="F511" s="122"/>
    </row>
    <row r="512" spans="1:6" ht="18.75" customHeight="1" x14ac:dyDescent="0.25">
      <c r="A512" s="128"/>
      <c r="B512" s="125"/>
      <c r="C512" s="14">
        <f t="shared" si="26"/>
        <v>10</v>
      </c>
      <c r="D512" s="14" t="s">
        <v>199</v>
      </c>
      <c r="E512" s="8">
        <v>1</v>
      </c>
      <c r="F512" s="122"/>
    </row>
    <row r="513" spans="1:6" ht="18.75" customHeight="1" x14ac:dyDescent="0.25">
      <c r="A513" s="128"/>
      <c r="B513" s="125"/>
      <c r="C513" s="14">
        <f t="shared" si="26"/>
        <v>11</v>
      </c>
      <c r="D513" s="14" t="s">
        <v>10</v>
      </c>
      <c r="E513" s="8">
        <v>19</v>
      </c>
      <c r="F513" s="122"/>
    </row>
    <row r="514" spans="1:6" ht="18.75" customHeight="1" x14ac:dyDescent="0.25">
      <c r="A514" s="128"/>
      <c r="B514" s="125"/>
      <c r="C514" s="14">
        <f t="shared" si="26"/>
        <v>12</v>
      </c>
      <c r="D514" s="14" t="s">
        <v>11</v>
      </c>
      <c r="E514" s="8">
        <v>7</v>
      </c>
      <c r="F514" s="122"/>
    </row>
    <row r="515" spans="1:6" ht="18.75" customHeight="1" x14ac:dyDescent="0.25">
      <c r="A515" s="128"/>
      <c r="B515" s="125"/>
      <c r="C515" s="14">
        <f t="shared" si="26"/>
        <v>13</v>
      </c>
      <c r="D515" s="14" t="s">
        <v>13</v>
      </c>
      <c r="E515" s="8">
        <v>19</v>
      </c>
      <c r="F515" s="122"/>
    </row>
    <row r="516" spans="1:6" ht="18.75" customHeight="1" x14ac:dyDescent="0.25">
      <c r="A516" s="128"/>
      <c r="B516" s="125"/>
      <c r="C516" s="14">
        <f t="shared" si="26"/>
        <v>14</v>
      </c>
      <c r="D516" s="14" t="s">
        <v>200</v>
      </c>
      <c r="E516" s="8">
        <v>2</v>
      </c>
      <c r="F516" s="122"/>
    </row>
    <row r="517" spans="1:6" ht="18.75" customHeight="1" x14ac:dyDescent="0.25">
      <c r="A517" s="128"/>
      <c r="B517" s="125"/>
      <c r="C517" s="14">
        <f t="shared" si="26"/>
        <v>15</v>
      </c>
      <c r="D517" s="14" t="s">
        <v>14</v>
      </c>
      <c r="E517" s="8">
        <v>1</v>
      </c>
      <c r="F517" s="122"/>
    </row>
    <row r="518" spans="1:6" ht="18.75" customHeight="1" x14ac:dyDescent="0.25">
      <c r="A518" s="129"/>
      <c r="B518" s="126"/>
      <c r="C518" s="14"/>
      <c r="D518" s="6" t="s">
        <v>35</v>
      </c>
      <c r="E518" s="9">
        <f>SUM(E503:E517)</f>
        <v>122.5</v>
      </c>
      <c r="F518" s="123"/>
    </row>
    <row r="519" spans="1:6" ht="18.75" customHeight="1" x14ac:dyDescent="0.25">
      <c r="A519" s="14"/>
      <c r="B519" s="3"/>
      <c r="C519" s="14"/>
      <c r="D519" s="1"/>
      <c r="E519" s="8"/>
      <c r="F519" s="42"/>
    </row>
    <row r="520" spans="1:6" ht="18.75" customHeight="1" x14ac:dyDescent="0.25">
      <c r="A520" s="127">
        <v>29</v>
      </c>
      <c r="B520" s="124" t="s">
        <v>261</v>
      </c>
      <c r="C520" s="14">
        <v>1</v>
      </c>
      <c r="D520" s="14" t="s">
        <v>262</v>
      </c>
      <c r="E520" s="8">
        <v>19</v>
      </c>
      <c r="F520" s="121">
        <v>89</v>
      </c>
    </row>
    <row r="521" spans="1:6" ht="18.75" customHeight="1" x14ac:dyDescent="0.25">
      <c r="A521" s="128"/>
      <c r="B521" s="125"/>
      <c r="C521" s="14">
        <f>C520+1</f>
        <v>2</v>
      </c>
      <c r="D521" s="14" t="s">
        <v>258</v>
      </c>
      <c r="E521" s="8">
        <v>7</v>
      </c>
      <c r="F521" s="122"/>
    </row>
    <row r="522" spans="1:6" ht="18.75" customHeight="1" x14ac:dyDescent="0.25">
      <c r="A522" s="128"/>
      <c r="B522" s="125"/>
      <c r="C522" s="14">
        <f t="shared" ref="C522:C529" si="27">C521+1</f>
        <v>3</v>
      </c>
      <c r="D522" s="14" t="s">
        <v>263</v>
      </c>
      <c r="E522" s="8">
        <v>19</v>
      </c>
      <c r="F522" s="122"/>
    </row>
    <row r="523" spans="1:6" ht="18.75" customHeight="1" x14ac:dyDescent="0.25">
      <c r="A523" s="128"/>
      <c r="B523" s="125"/>
      <c r="C523" s="14">
        <f t="shared" si="27"/>
        <v>4</v>
      </c>
      <c r="D523" s="14" t="s">
        <v>212</v>
      </c>
      <c r="E523" s="8">
        <v>19</v>
      </c>
      <c r="F523" s="122"/>
    </row>
    <row r="524" spans="1:6" ht="18.75" customHeight="1" x14ac:dyDescent="0.25">
      <c r="A524" s="128"/>
      <c r="B524" s="125"/>
      <c r="C524" s="14">
        <f t="shared" si="27"/>
        <v>5</v>
      </c>
      <c r="D524" s="14" t="s">
        <v>207</v>
      </c>
      <c r="E524" s="8">
        <v>19</v>
      </c>
      <c r="F524" s="122"/>
    </row>
    <row r="525" spans="1:6" ht="18.75" customHeight="1" x14ac:dyDescent="0.25">
      <c r="A525" s="128"/>
      <c r="B525" s="125"/>
      <c r="C525" s="14">
        <f t="shared" si="27"/>
        <v>6</v>
      </c>
      <c r="D525" s="14" t="s">
        <v>7</v>
      </c>
      <c r="E525" s="8">
        <v>2</v>
      </c>
      <c r="F525" s="122"/>
    </row>
    <row r="526" spans="1:6" ht="18.75" customHeight="1" x14ac:dyDescent="0.25">
      <c r="A526" s="128"/>
      <c r="B526" s="125"/>
      <c r="C526" s="14">
        <f t="shared" si="27"/>
        <v>7</v>
      </c>
      <c r="D526" s="14" t="s">
        <v>8</v>
      </c>
      <c r="E526" s="8">
        <v>0.5</v>
      </c>
      <c r="F526" s="122"/>
    </row>
    <row r="527" spans="1:6" ht="18.75" customHeight="1" x14ac:dyDescent="0.25">
      <c r="A527" s="128"/>
      <c r="B527" s="125"/>
      <c r="C527" s="14">
        <f t="shared" si="27"/>
        <v>8</v>
      </c>
      <c r="D527" s="14" t="s">
        <v>208</v>
      </c>
      <c r="E527" s="8">
        <v>14</v>
      </c>
      <c r="F527" s="122"/>
    </row>
    <row r="528" spans="1:6" ht="18.75" customHeight="1" x14ac:dyDescent="0.25">
      <c r="A528" s="128"/>
      <c r="B528" s="125"/>
      <c r="C528" s="14">
        <f t="shared" si="27"/>
        <v>9</v>
      </c>
      <c r="D528" s="14" t="s">
        <v>209</v>
      </c>
      <c r="E528" s="8">
        <v>8</v>
      </c>
      <c r="F528" s="122"/>
    </row>
    <row r="529" spans="1:6" ht="18.75" customHeight="1" x14ac:dyDescent="0.25">
      <c r="A529" s="128"/>
      <c r="B529" s="125"/>
      <c r="C529" s="14">
        <f t="shared" si="27"/>
        <v>10</v>
      </c>
      <c r="D529" s="14" t="s">
        <v>199</v>
      </c>
      <c r="E529" s="8">
        <v>1</v>
      </c>
      <c r="F529" s="122"/>
    </row>
    <row r="530" spans="1:6" ht="18.75" customHeight="1" x14ac:dyDescent="0.25">
      <c r="A530" s="129"/>
      <c r="B530" s="126"/>
      <c r="C530" s="14"/>
      <c r="D530" s="6" t="s">
        <v>35</v>
      </c>
      <c r="E530" s="9">
        <f>SUM(E520:E529)</f>
        <v>108.5</v>
      </c>
      <c r="F530" s="123"/>
    </row>
    <row r="531" spans="1:6" ht="18.75" customHeight="1" x14ac:dyDescent="0.25">
      <c r="A531" s="14"/>
      <c r="B531" s="3"/>
      <c r="C531" s="14"/>
      <c r="D531" s="1"/>
      <c r="E531" s="8"/>
      <c r="F531" s="42"/>
    </row>
    <row r="532" spans="1:6" ht="18.75" customHeight="1" x14ac:dyDescent="0.25">
      <c r="A532" s="127">
        <v>30</v>
      </c>
      <c r="B532" s="124" t="s">
        <v>264</v>
      </c>
      <c r="C532" s="14">
        <v>1</v>
      </c>
      <c r="D532" s="14" t="s">
        <v>262</v>
      </c>
      <c r="E532" s="8">
        <v>19</v>
      </c>
      <c r="F532" s="121">
        <v>125</v>
      </c>
    </row>
    <row r="533" spans="1:6" ht="18.75" customHeight="1" x14ac:dyDescent="0.25">
      <c r="A533" s="128"/>
      <c r="B533" s="125"/>
      <c r="C533" s="14">
        <f>C532+1</f>
        <v>2</v>
      </c>
      <c r="D533" s="14" t="s">
        <v>258</v>
      </c>
      <c r="E533" s="8">
        <v>7</v>
      </c>
      <c r="F533" s="122"/>
    </row>
    <row r="534" spans="1:6" ht="18.75" customHeight="1" x14ac:dyDescent="0.25">
      <c r="A534" s="128"/>
      <c r="B534" s="125"/>
      <c r="C534" s="14">
        <f t="shared" ref="C534:C546" si="28">C533+1</f>
        <v>3</v>
      </c>
      <c r="D534" s="14" t="s">
        <v>263</v>
      </c>
      <c r="E534" s="8">
        <v>19</v>
      </c>
      <c r="F534" s="122"/>
    </row>
    <row r="535" spans="1:6" ht="18.75" customHeight="1" x14ac:dyDescent="0.25">
      <c r="A535" s="128"/>
      <c r="B535" s="125"/>
      <c r="C535" s="14">
        <f t="shared" si="28"/>
        <v>4</v>
      </c>
      <c r="D535" s="14" t="s">
        <v>212</v>
      </c>
      <c r="E535" s="8">
        <v>19</v>
      </c>
      <c r="F535" s="122"/>
    </row>
    <row r="536" spans="1:6" ht="18.75" customHeight="1" x14ac:dyDescent="0.25">
      <c r="A536" s="128"/>
      <c r="B536" s="125"/>
      <c r="C536" s="14">
        <f t="shared" si="28"/>
        <v>5</v>
      </c>
      <c r="D536" s="14" t="s">
        <v>207</v>
      </c>
      <c r="E536" s="8">
        <v>19</v>
      </c>
      <c r="F536" s="122"/>
    </row>
    <row r="537" spans="1:6" ht="18.75" customHeight="1" x14ac:dyDescent="0.25">
      <c r="A537" s="128"/>
      <c r="B537" s="125"/>
      <c r="C537" s="14">
        <f t="shared" si="28"/>
        <v>6</v>
      </c>
      <c r="D537" s="14" t="s">
        <v>8</v>
      </c>
      <c r="E537" s="8">
        <v>0.5</v>
      </c>
      <c r="F537" s="122"/>
    </row>
    <row r="538" spans="1:6" ht="18.75" customHeight="1" x14ac:dyDescent="0.25">
      <c r="A538" s="128"/>
      <c r="B538" s="125"/>
      <c r="C538" s="14">
        <f t="shared" si="28"/>
        <v>7</v>
      </c>
      <c r="D538" s="14" t="s">
        <v>7</v>
      </c>
      <c r="E538" s="8">
        <v>2</v>
      </c>
      <c r="F538" s="122"/>
    </row>
    <row r="539" spans="1:6" ht="18.75" customHeight="1" x14ac:dyDescent="0.25">
      <c r="A539" s="128"/>
      <c r="B539" s="125"/>
      <c r="C539" s="14">
        <f t="shared" si="28"/>
        <v>8</v>
      </c>
      <c r="D539" s="14" t="s">
        <v>208</v>
      </c>
      <c r="E539" s="8">
        <v>14</v>
      </c>
      <c r="F539" s="122"/>
    </row>
    <row r="540" spans="1:6" ht="18.75" customHeight="1" x14ac:dyDescent="0.25">
      <c r="A540" s="128"/>
      <c r="B540" s="125"/>
      <c r="C540" s="14">
        <f t="shared" si="28"/>
        <v>9</v>
      </c>
      <c r="D540" s="14" t="s">
        <v>209</v>
      </c>
      <c r="E540" s="8">
        <v>8</v>
      </c>
      <c r="F540" s="122"/>
    </row>
    <row r="541" spans="1:6" ht="18.75" customHeight="1" x14ac:dyDescent="0.25">
      <c r="A541" s="128"/>
      <c r="B541" s="125"/>
      <c r="C541" s="14">
        <f t="shared" si="28"/>
        <v>10</v>
      </c>
      <c r="D541" s="14" t="s">
        <v>199</v>
      </c>
      <c r="E541" s="8">
        <v>1</v>
      </c>
      <c r="F541" s="122"/>
    </row>
    <row r="542" spans="1:6" ht="18.75" customHeight="1" x14ac:dyDescent="0.25">
      <c r="A542" s="128"/>
      <c r="B542" s="125"/>
      <c r="C542" s="14">
        <f t="shared" si="28"/>
        <v>11</v>
      </c>
      <c r="D542" s="14" t="s">
        <v>213</v>
      </c>
      <c r="E542" s="8">
        <v>19</v>
      </c>
      <c r="F542" s="122"/>
    </row>
    <row r="543" spans="1:6" ht="18.75" customHeight="1" x14ac:dyDescent="0.25">
      <c r="A543" s="128"/>
      <c r="B543" s="125"/>
      <c r="C543" s="14">
        <f t="shared" si="28"/>
        <v>12</v>
      </c>
      <c r="D543" s="14" t="s">
        <v>214</v>
      </c>
      <c r="E543" s="8">
        <v>10</v>
      </c>
      <c r="F543" s="122"/>
    </row>
    <row r="544" spans="1:6" ht="18.75" customHeight="1" x14ac:dyDescent="0.25">
      <c r="A544" s="128"/>
      <c r="B544" s="125"/>
      <c r="C544" s="14">
        <f t="shared" si="28"/>
        <v>13</v>
      </c>
      <c r="D544" s="14" t="s">
        <v>215</v>
      </c>
      <c r="E544" s="8">
        <v>19</v>
      </c>
      <c r="F544" s="122"/>
    </row>
    <row r="545" spans="1:6" ht="18.75" customHeight="1" x14ac:dyDescent="0.25">
      <c r="A545" s="128"/>
      <c r="B545" s="125"/>
      <c r="C545" s="14">
        <f t="shared" si="28"/>
        <v>14</v>
      </c>
      <c r="D545" s="14" t="s">
        <v>216</v>
      </c>
      <c r="E545" s="8">
        <v>19</v>
      </c>
      <c r="F545" s="122"/>
    </row>
    <row r="546" spans="1:6" ht="18.75" customHeight="1" x14ac:dyDescent="0.25">
      <c r="A546" s="128"/>
      <c r="B546" s="125"/>
      <c r="C546" s="14">
        <f t="shared" si="28"/>
        <v>15</v>
      </c>
      <c r="D546" s="14" t="s">
        <v>217</v>
      </c>
      <c r="E546" s="8">
        <v>2</v>
      </c>
      <c r="F546" s="122"/>
    </row>
    <row r="547" spans="1:6" ht="18.75" customHeight="1" x14ac:dyDescent="0.25">
      <c r="A547" s="129"/>
      <c r="B547" s="126"/>
      <c r="C547" s="14"/>
      <c r="D547" s="6" t="s">
        <v>35</v>
      </c>
      <c r="E547" s="9">
        <f>SUM(E532:E546)</f>
        <v>177.5</v>
      </c>
      <c r="F547" s="123"/>
    </row>
    <row r="548" spans="1:6" ht="18.75" customHeight="1" x14ac:dyDescent="0.25">
      <c r="A548" s="14"/>
      <c r="B548" s="3"/>
      <c r="C548" s="14"/>
      <c r="D548" s="1"/>
      <c r="E548" s="8"/>
      <c r="F548" s="42"/>
    </row>
    <row r="549" spans="1:6" ht="18.75" customHeight="1" x14ac:dyDescent="0.25">
      <c r="A549" s="127">
        <v>31</v>
      </c>
      <c r="B549" s="124" t="s">
        <v>265</v>
      </c>
      <c r="C549" s="14">
        <v>1</v>
      </c>
      <c r="D549" s="14" t="s">
        <v>251</v>
      </c>
      <c r="E549" s="8">
        <v>19</v>
      </c>
      <c r="F549" s="121">
        <v>40</v>
      </c>
    </row>
    <row r="550" spans="1:6" ht="18.75" customHeight="1" x14ac:dyDescent="0.25">
      <c r="A550" s="128"/>
      <c r="B550" s="125"/>
      <c r="C550" s="14">
        <f>C549+1</f>
        <v>2</v>
      </c>
      <c r="D550" s="14" t="s">
        <v>266</v>
      </c>
      <c r="E550" s="8">
        <v>8</v>
      </c>
      <c r="F550" s="122"/>
    </row>
    <row r="551" spans="1:6" ht="18.75" customHeight="1" x14ac:dyDescent="0.25">
      <c r="A551" s="128"/>
      <c r="B551" s="125"/>
      <c r="C551" s="14">
        <f t="shared" ref="C551:C558" si="29">C550+1</f>
        <v>3</v>
      </c>
      <c r="D551" s="14" t="s">
        <v>267</v>
      </c>
      <c r="E551" s="8">
        <v>1</v>
      </c>
      <c r="F551" s="122"/>
    </row>
    <row r="552" spans="1:6" ht="18.75" customHeight="1" x14ac:dyDescent="0.25">
      <c r="A552" s="128"/>
      <c r="B552" s="125"/>
      <c r="C552" s="14">
        <f t="shared" si="29"/>
        <v>4</v>
      </c>
      <c r="D552" s="14" t="s">
        <v>268</v>
      </c>
      <c r="E552" s="8">
        <v>19</v>
      </c>
      <c r="F552" s="122"/>
    </row>
    <row r="553" spans="1:6" ht="18.75" customHeight="1" x14ac:dyDescent="0.25">
      <c r="A553" s="128"/>
      <c r="B553" s="125"/>
      <c r="C553" s="14">
        <f t="shared" si="29"/>
        <v>5</v>
      </c>
      <c r="D553" s="14" t="s">
        <v>6</v>
      </c>
      <c r="E553" s="8">
        <v>4</v>
      </c>
      <c r="F553" s="122"/>
    </row>
    <row r="554" spans="1:6" ht="18.75" customHeight="1" x14ac:dyDescent="0.25">
      <c r="A554" s="128"/>
      <c r="B554" s="125"/>
      <c r="C554" s="14">
        <f t="shared" si="29"/>
        <v>6</v>
      </c>
      <c r="D554" s="14" t="s">
        <v>7</v>
      </c>
      <c r="E554" s="8">
        <v>2</v>
      </c>
      <c r="F554" s="122"/>
    </row>
    <row r="555" spans="1:6" ht="18.75" customHeight="1" x14ac:dyDescent="0.25">
      <c r="A555" s="128"/>
      <c r="B555" s="125"/>
      <c r="C555" s="14">
        <f t="shared" si="29"/>
        <v>7</v>
      </c>
      <c r="D555" s="14" t="s">
        <v>8</v>
      </c>
      <c r="E555" s="8">
        <v>0.5</v>
      </c>
      <c r="F555" s="122"/>
    </row>
    <row r="556" spans="1:6" ht="18.75" customHeight="1" x14ac:dyDescent="0.25">
      <c r="A556" s="128"/>
      <c r="B556" s="125"/>
      <c r="C556" s="14">
        <f t="shared" si="29"/>
        <v>8</v>
      </c>
      <c r="D556" s="14" t="s">
        <v>197</v>
      </c>
      <c r="E556" s="8">
        <v>2</v>
      </c>
      <c r="F556" s="122"/>
    </row>
    <row r="557" spans="1:6" ht="18.75" customHeight="1" x14ac:dyDescent="0.25">
      <c r="A557" s="128"/>
      <c r="B557" s="125"/>
      <c r="C557" s="14">
        <f t="shared" si="29"/>
        <v>9</v>
      </c>
      <c r="D557" s="14" t="s">
        <v>198</v>
      </c>
      <c r="E557" s="8">
        <v>1</v>
      </c>
      <c r="F557" s="122"/>
    </row>
    <row r="558" spans="1:6" ht="18.75" customHeight="1" x14ac:dyDescent="0.25">
      <c r="A558" s="128"/>
      <c r="B558" s="125"/>
      <c r="C558" s="14">
        <f t="shared" si="29"/>
        <v>10</v>
      </c>
      <c r="D558" s="14" t="s">
        <v>199</v>
      </c>
      <c r="E558" s="8">
        <v>1</v>
      </c>
      <c r="F558" s="122"/>
    </row>
    <row r="559" spans="1:6" ht="18.75" customHeight="1" x14ac:dyDescent="0.25">
      <c r="A559" s="129"/>
      <c r="B559" s="126"/>
      <c r="C559" s="14"/>
      <c r="D559" s="6" t="s">
        <v>35</v>
      </c>
      <c r="E559" s="9">
        <f>SUM(E549:E558)</f>
        <v>57.5</v>
      </c>
      <c r="F559" s="123"/>
    </row>
    <row r="560" spans="1:6" ht="18.75" customHeight="1" x14ac:dyDescent="0.25">
      <c r="A560" s="14"/>
      <c r="B560" s="3"/>
      <c r="C560" s="14"/>
      <c r="D560" s="1"/>
      <c r="E560" s="8"/>
      <c r="F560" s="42"/>
    </row>
    <row r="561" spans="1:6" ht="18.75" customHeight="1" x14ac:dyDescent="0.25">
      <c r="A561" s="127">
        <v>32</v>
      </c>
      <c r="B561" s="124" t="s">
        <v>269</v>
      </c>
      <c r="C561" s="14">
        <v>1</v>
      </c>
      <c r="D561" s="14" t="s">
        <v>251</v>
      </c>
      <c r="E561" s="8">
        <v>19</v>
      </c>
      <c r="F561" s="121">
        <v>95</v>
      </c>
    </row>
    <row r="562" spans="1:6" ht="18.75" customHeight="1" x14ac:dyDescent="0.25">
      <c r="A562" s="128"/>
      <c r="B562" s="125"/>
      <c r="C562" s="14">
        <f>C561+1</f>
        <v>2</v>
      </c>
      <c r="D562" s="14" t="s">
        <v>266</v>
      </c>
      <c r="E562" s="8">
        <v>8</v>
      </c>
      <c r="F562" s="122"/>
    </row>
    <row r="563" spans="1:6" ht="18.75" customHeight="1" x14ac:dyDescent="0.25">
      <c r="A563" s="128"/>
      <c r="B563" s="125"/>
      <c r="C563" s="14">
        <f t="shared" ref="C563:C576" si="30">C562+1</f>
        <v>3</v>
      </c>
      <c r="D563" s="14" t="s">
        <v>267</v>
      </c>
      <c r="E563" s="8">
        <v>1</v>
      </c>
      <c r="F563" s="122"/>
    </row>
    <row r="564" spans="1:6" ht="18.75" customHeight="1" x14ac:dyDescent="0.25">
      <c r="A564" s="128"/>
      <c r="B564" s="125"/>
      <c r="C564" s="14">
        <f t="shared" si="30"/>
        <v>4</v>
      </c>
      <c r="D564" s="14" t="s">
        <v>268</v>
      </c>
      <c r="E564" s="8">
        <v>19</v>
      </c>
      <c r="F564" s="122"/>
    </row>
    <row r="565" spans="1:6" ht="18.75" customHeight="1" x14ac:dyDescent="0.25">
      <c r="A565" s="128"/>
      <c r="B565" s="125"/>
      <c r="C565" s="14">
        <f t="shared" si="30"/>
        <v>5</v>
      </c>
      <c r="D565" s="14" t="s">
        <v>6</v>
      </c>
      <c r="E565" s="8">
        <v>4</v>
      </c>
      <c r="F565" s="122"/>
    </row>
    <row r="566" spans="1:6" ht="18.75" customHeight="1" x14ac:dyDescent="0.25">
      <c r="A566" s="128"/>
      <c r="B566" s="125"/>
      <c r="C566" s="14">
        <f t="shared" si="30"/>
        <v>6</v>
      </c>
      <c r="D566" s="14" t="s">
        <v>7</v>
      </c>
      <c r="E566" s="8">
        <v>2</v>
      </c>
      <c r="F566" s="122"/>
    </row>
    <row r="567" spans="1:6" ht="18.75" customHeight="1" x14ac:dyDescent="0.25">
      <c r="A567" s="128"/>
      <c r="B567" s="125"/>
      <c r="C567" s="14">
        <f t="shared" si="30"/>
        <v>7</v>
      </c>
      <c r="D567" s="14" t="s">
        <v>8</v>
      </c>
      <c r="E567" s="8">
        <v>0.5</v>
      </c>
      <c r="F567" s="122"/>
    </row>
    <row r="568" spans="1:6" ht="18.75" customHeight="1" x14ac:dyDescent="0.25">
      <c r="A568" s="128"/>
      <c r="B568" s="125"/>
      <c r="C568" s="14">
        <f t="shared" si="30"/>
        <v>8</v>
      </c>
      <c r="D568" s="14" t="s">
        <v>197</v>
      </c>
      <c r="E568" s="8">
        <v>2</v>
      </c>
      <c r="F568" s="122"/>
    </row>
    <row r="569" spans="1:6" ht="18.75" customHeight="1" x14ac:dyDescent="0.25">
      <c r="A569" s="128"/>
      <c r="B569" s="125"/>
      <c r="C569" s="14">
        <f t="shared" si="30"/>
        <v>9</v>
      </c>
      <c r="D569" s="14" t="s">
        <v>198</v>
      </c>
      <c r="E569" s="8">
        <v>1</v>
      </c>
      <c r="F569" s="122"/>
    </row>
    <row r="570" spans="1:6" ht="18.75" customHeight="1" x14ac:dyDescent="0.25">
      <c r="A570" s="128"/>
      <c r="B570" s="125"/>
      <c r="C570" s="14">
        <f t="shared" si="30"/>
        <v>10</v>
      </c>
      <c r="D570" s="14" t="s">
        <v>199</v>
      </c>
      <c r="E570" s="8">
        <v>1</v>
      </c>
      <c r="F570" s="122"/>
    </row>
    <row r="571" spans="1:6" ht="18.75" customHeight="1" x14ac:dyDescent="0.25">
      <c r="A571" s="128"/>
      <c r="B571" s="125"/>
      <c r="C571" s="14">
        <f t="shared" si="30"/>
        <v>11</v>
      </c>
      <c r="D571" s="14" t="s">
        <v>9</v>
      </c>
      <c r="E571" s="8">
        <v>19</v>
      </c>
      <c r="F571" s="122"/>
    </row>
    <row r="572" spans="1:6" ht="18.75" customHeight="1" x14ac:dyDescent="0.25">
      <c r="A572" s="128"/>
      <c r="B572" s="125"/>
      <c r="C572" s="14">
        <f t="shared" si="30"/>
        <v>12</v>
      </c>
      <c r="D572" s="14" t="s">
        <v>10</v>
      </c>
      <c r="E572" s="8">
        <v>19</v>
      </c>
      <c r="F572" s="122"/>
    </row>
    <row r="573" spans="1:6" ht="18.75" customHeight="1" x14ac:dyDescent="0.25">
      <c r="A573" s="128"/>
      <c r="B573" s="125"/>
      <c r="C573" s="14">
        <f t="shared" si="30"/>
        <v>13</v>
      </c>
      <c r="D573" s="14" t="s">
        <v>11</v>
      </c>
      <c r="E573" s="8">
        <v>7</v>
      </c>
      <c r="F573" s="122"/>
    </row>
    <row r="574" spans="1:6" ht="18.75" customHeight="1" x14ac:dyDescent="0.25">
      <c r="A574" s="128"/>
      <c r="B574" s="125"/>
      <c r="C574" s="14">
        <f t="shared" si="30"/>
        <v>14</v>
      </c>
      <c r="D574" s="14" t="s">
        <v>13</v>
      </c>
      <c r="E574" s="8">
        <v>19</v>
      </c>
      <c r="F574" s="122"/>
    </row>
    <row r="575" spans="1:6" ht="18.75" customHeight="1" x14ac:dyDescent="0.25">
      <c r="A575" s="128"/>
      <c r="B575" s="125"/>
      <c r="C575" s="14">
        <f t="shared" si="30"/>
        <v>15</v>
      </c>
      <c r="D575" s="14" t="s">
        <v>200</v>
      </c>
      <c r="E575" s="8">
        <v>2</v>
      </c>
      <c r="F575" s="122"/>
    </row>
    <row r="576" spans="1:6" ht="18.75" customHeight="1" x14ac:dyDescent="0.25">
      <c r="A576" s="128"/>
      <c r="B576" s="125"/>
      <c r="C576" s="14">
        <f t="shared" si="30"/>
        <v>16</v>
      </c>
      <c r="D576" s="14" t="s">
        <v>14</v>
      </c>
      <c r="E576" s="8">
        <v>1</v>
      </c>
      <c r="F576" s="122"/>
    </row>
    <row r="577" spans="1:6" ht="18.75" customHeight="1" x14ac:dyDescent="0.25">
      <c r="A577" s="129"/>
      <c r="B577" s="126"/>
      <c r="C577" s="14"/>
      <c r="D577" s="6" t="s">
        <v>35</v>
      </c>
      <c r="E577" s="9">
        <f>SUM(E561:E576)</f>
        <v>124.5</v>
      </c>
      <c r="F577" s="123"/>
    </row>
    <row r="578" spans="1:6" ht="18.75" customHeight="1" x14ac:dyDescent="0.25">
      <c r="A578" s="14"/>
      <c r="B578" s="3"/>
      <c r="C578" s="14"/>
      <c r="D578" s="1"/>
      <c r="E578" s="8"/>
      <c r="F578" s="42"/>
    </row>
    <row r="579" spans="1:6" ht="18.75" customHeight="1" x14ac:dyDescent="0.25">
      <c r="A579" s="127">
        <v>33</v>
      </c>
      <c r="B579" s="124" t="s">
        <v>270</v>
      </c>
      <c r="C579" s="14">
        <v>1</v>
      </c>
      <c r="D579" s="14" t="s">
        <v>271</v>
      </c>
      <c r="E579" s="8">
        <v>19</v>
      </c>
      <c r="F579" s="121">
        <v>89</v>
      </c>
    </row>
    <row r="580" spans="1:6" ht="18.75" customHeight="1" x14ac:dyDescent="0.25">
      <c r="A580" s="128"/>
      <c r="B580" s="125"/>
      <c r="C580" s="14">
        <v>2</v>
      </c>
      <c r="D580" s="14" t="s">
        <v>272</v>
      </c>
      <c r="E580" s="8">
        <v>19</v>
      </c>
      <c r="F580" s="122"/>
    </row>
    <row r="581" spans="1:6" ht="18.75" customHeight="1" x14ac:dyDescent="0.25">
      <c r="A581" s="128"/>
      <c r="B581" s="125"/>
      <c r="C581" s="14">
        <v>3</v>
      </c>
      <c r="D581" s="14" t="s">
        <v>267</v>
      </c>
      <c r="E581" s="8">
        <v>1</v>
      </c>
      <c r="F581" s="122"/>
    </row>
    <row r="582" spans="1:6" ht="18.75" customHeight="1" x14ac:dyDescent="0.25">
      <c r="A582" s="128"/>
      <c r="B582" s="125"/>
      <c r="C582" s="14">
        <v>4</v>
      </c>
      <c r="D582" s="14" t="s">
        <v>273</v>
      </c>
      <c r="E582" s="8">
        <v>19</v>
      </c>
      <c r="F582" s="122"/>
    </row>
    <row r="583" spans="1:6" ht="18.75" customHeight="1" x14ac:dyDescent="0.25">
      <c r="A583" s="128"/>
      <c r="B583" s="125"/>
      <c r="C583" s="14">
        <v>5</v>
      </c>
      <c r="D583" s="14" t="s">
        <v>207</v>
      </c>
      <c r="E583" s="8">
        <v>19</v>
      </c>
      <c r="F583" s="122"/>
    </row>
    <row r="584" spans="1:6" ht="18.75" customHeight="1" x14ac:dyDescent="0.25">
      <c r="A584" s="128"/>
      <c r="B584" s="125"/>
      <c r="C584" s="14">
        <v>6</v>
      </c>
      <c r="D584" s="14" t="s">
        <v>7</v>
      </c>
      <c r="E584" s="8">
        <v>2</v>
      </c>
      <c r="F584" s="122"/>
    </row>
    <row r="585" spans="1:6" ht="18.75" customHeight="1" x14ac:dyDescent="0.25">
      <c r="A585" s="128"/>
      <c r="B585" s="125"/>
      <c r="C585" s="14">
        <v>7</v>
      </c>
      <c r="D585" s="14" t="s">
        <v>8</v>
      </c>
      <c r="E585" s="8">
        <v>0.5</v>
      </c>
      <c r="F585" s="122"/>
    </row>
    <row r="586" spans="1:6" ht="18.75" customHeight="1" x14ac:dyDescent="0.25">
      <c r="A586" s="128"/>
      <c r="B586" s="125"/>
      <c r="C586" s="14">
        <v>8</v>
      </c>
      <c r="D586" s="14" t="s">
        <v>208</v>
      </c>
      <c r="E586" s="8">
        <v>14</v>
      </c>
      <c r="F586" s="122"/>
    </row>
    <row r="587" spans="1:6" ht="18.75" customHeight="1" x14ac:dyDescent="0.25">
      <c r="A587" s="128"/>
      <c r="B587" s="125"/>
      <c r="C587" s="14">
        <v>9</v>
      </c>
      <c r="D587" s="14" t="s">
        <v>209</v>
      </c>
      <c r="E587" s="8">
        <v>8</v>
      </c>
      <c r="F587" s="122"/>
    </row>
    <row r="588" spans="1:6" ht="18.75" customHeight="1" x14ac:dyDescent="0.25">
      <c r="A588" s="128"/>
      <c r="B588" s="125"/>
      <c r="C588" s="14">
        <v>10</v>
      </c>
      <c r="D588" s="14" t="s">
        <v>199</v>
      </c>
      <c r="E588" s="8">
        <v>1</v>
      </c>
      <c r="F588" s="122"/>
    </row>
    <row r="589" spans="1:6" ht="18.75" customHeight="1" x14ac:dyDescent="0.25">
      <c r="A589" s="129"/>
      <c r="B589" s="126"/>
      <c r="C589" s="14"/>
      <c r="D589" s="6" t="s">
        <v>35</v>
      </c>
      <c r="E589" s="9">
        <f>SUM(E579:E588)</f>
        <v>102.5</v>
      </c>
      <c r="F589" s="123"/>
    </row>
    <row r="590" spans="1:6" ht="18.75" customHeight="1" x14ac:dyDescent="0.25">
      <c r="A590" s="14"/>
      <c r="B590" s="3"/>
      <c r="C590" s="14"/>
      <c r="D590" s="1"/>
      <c r="E590" s="8"/>
      <c r="F590" s="42"/>
    </row>
    <row r="591" spans="1:6" ht="18.75" customHeight="1" x14ac:dyDescent="0.25">
      <c r="A591" s="127">
        <v>34</v>
      </c>
      <c r="B591" s="124" t="s">
        <v>274</v>
      </c>
      <c r="C591" s="14">
        <v>1</v>
      </c>
      <c r="D591" s="14" t="s">
        <v>271</v>
      </c>
      <c r="E591" s="8">
        <v>19</v>
      </c>
      <c r="F591" s="121">
        <v>125</v>
      </c>
    </row>
    <row r="592" spans="1:6" ht="18.75" customHeight="1" x14ac:dyDescent="0.25">
      <c r="A592" s="128"/>
      <c r="B592" s="125"/>
      <c r="C592" s="14">
        <v>2</v>
      </c>
      <c r="D592" s="14" t="s">
        <v>272</v>
      </c>
      <c r="E592" s="8">
        <v>19</v>
      </c>
      <c r="F592" s="122"/>
    </row>
    <row r="593" spans="1:6" ht="18.75" customHeight="1" x14ac:dyDescent="0.25">
      <c r="A593" s="128"/>
      <c r="B593" s="125"/>
      <c r="C593" s="14">
        <v>3</v>
      </c>
      <c r="D593" s="14" t="s">
        <v>267</v>
      </c>
      <c r="E593" s="8">
        <v>1</v>
      </c>
      <c r="F593" s="122"/>
    </row>
    <row r="594" spans="1:6" ht="18.75" customHeight="1" x14ac:dyDescent="0.25">
      <c r="A594" s="128"/>
      <c r="B594" s="125"/>
      <c r="C594" s="14">
        <v>4</v>
      </c>
      <c r="D594" s="14" t="s">
        <v>273</v>
      </c>
      <c r="E594" s="8">
        <v>19</v>
      </c>
      <c r="F594" s="122"/>
    </row>
    <row r="595" spans="1:6" ht="18.75" customHeight="1" x14ac:dyDescent="0.25">
      <c r="A595" s="128"/>
      <c r="B595" s="125"/>
      <c r="C595" s="14">
        <v>5</v>
      </c>
      <c r="D595" s="14" t="s">
        <v>207</v>
      </c>
      <c r="E595" s="8">
        <v>19</v>
      </c>
      <c r="F595" s="122"/>
    </row>
    <row r="596" spans="1:6" ht="18.75" customHeight="1" x14ac:dyDescent="0.25">
      <c r="A596" s="128"/>
      <c r="B596" s="125"/>
      <c r="C596" s="14">
        <v>6</v>
      </c>
      <c r="D596" s="14" t="s">
        <v>8</v>
      </c>
      <c r="E596" s="8">
        <v>0.5</v>
      </c>
      <c r="F596" s="122"/>
    </row>
    <row r="597" spans="1:6" ht="18.75" customHeight="1" x14ac:dyDescent="0.25">
      <c r="A597" s="128"/>
      <c r="B597" s="125"/>
      <c r="C597" s="14">
        <v>7</v>
      </c>
      <c r="D597" s="14" t="s">
        <v>7</v>
      </c>
      <c r="E597" s="8">
        <v>2</v>
      </c>
      <c r="F597" s="122"/>
    </row>
    <row r="598" spans="1:6" ht="18.75" customHeight="1" x14ac:dyDescent="0.25">
      <c r="A598" s="128"/>
      <c r="B598" s="125"/>
      <c r="C598" s="14">
        <v>8</v>
      </c>
      <c r="D598" s="14" t="s">
        <v>208</v>
      </c>
      <c r="E598" s="8">
        <v>14</v>
      </c>
      <c r="F598" s="122"/>
    </row>
    <row r="599" spans="1:6" ht="18.75" customHeight="1" x14ac:dyDescent="0.25">
      <c r="A599" s="128"/>
      <c r="B599" s="125"/>
      <c r="C599" s="14">
        <v>9</v>
      </c>
      <c r="D599" s="14" t="s">
        <v>209</v>
      </c>
      <c r="E599" s="8">
        <v>8</v>
      </c>
      <c r="F599" s="122"/>
    </row>
    <row r="600" spans="1:6" ht="18.75" customHeight="1" x14ac:dyDescent="0.25">
      <c r="A600" s="128"/>
      <c r="B600" s="125"/>
      <c r="C600" s="14">
        <v>10</v>
      </c>
      <c r="D600" s="14" t="s">
        <v>199</v>
      </c>
      <c r="E600" s="8">
        <v>1</v>
      </c>
      <c r="F600" s="122"/>
    </row>
    <row r="601" spans="1:6" ht="18.75" customHeight="1" x14ac:dyDescent="0.25">
      <c r="A601" s="128"/>
      <c r="B601" s="125"/>
      <c r="C601" s="14">
        <v>11</v>
      </c>
      <c r="D601" s="14" t="s">
        <v>212</v>
      </c>
      <c r="E601" s="8">
        <v>19</v>
      </c>
      <c r="F601" s="122"/>
    </row>
    <row r="602" spans="1:6" ht="18.75" customHeight="1" x14ac:dyDescent="0.25">
      <c r="A602" s="128"/>
      <c r="B602" s="125"/>
      <c r="C602" s="14">
        <v>12</v>
      </c>
      <c r="D602" s="14" t="s">
        <v>213</v>
      </c>
      <c r="E602" s="8">
        <v>19</v>
      </c>
      <c r="F602" s="122"/>
    </row>
    <row r="603" spans="1:6" ht="18.75" customHeight="1" x14ac:dyDescent="0.25">
      <c r="A603" s="128"/>
      <c r="B603" s="125"/>
      <c r="C603" s="14">
        <v>13</v>
      </c>
      <c r="D603" s="14" t="s">
        <v>214</v>
      </c>
      <c r="E603" s="8">
        <v>10</v>
      </c>
      <c r="F603" s="122"/>
    </row>
    <row r="604" spans="1:6" ht="18.75" customHeight="1" x14ac:dyDescent="0.25">
      <c r="A604" s="128"/>
      <c r="B604" s="125"/>
      <c r="C604" s="14">
        <v>14</v>
      </c>
      <c r="D604" s="14" t="s">
        <v>215</v>
      </c>
      <c r="E604" s="8">
        <v>19</v>
      </c>
      <c r="F604" s="122"/>
    </row>
    <row r="605" spans="1:6" ht="18.75" customHeight="1" x14ac:dyDescent="0.25">
      <c r="A605" s="128"/>
      <c r="B605" s="125"/>
      <c r="C605" s="14">
        <v>15</v>
      </c>
      <c r="D605" s="14" t="s">
        <v>216</v>
      </c>
      <c r="E605" s="8">
        <v>19</v>
      </c>
      <c r="F605" s="122"/>
    </row>
    <row r="606" spans="1:6" ht="18.75" customHeight="1" x14ac:dyDescent="0.25">
      <c r="A606" s="128"/>
      <c r="B606" s="125"/>
      <c r="C606" s="14">
        <v>16</v>
      </c>
      <c r="D606" s="14" t="s">
        <v>217</v>
      </c>
      <c r="E606" s="8">
        <v>2</v>
      </c>
      <c r="F606" s="122"/>
    </row>
    <row r="607" spans="1:6" ht="18.75" customHeight="1" x14ac:dyDescent="0.25">
      <c r="A607" s="129"/>
      <c r="B607" s="126"/>
      <c r="C607" s="14"/>
      <c r="D607" s="6" t="s">
        <v>35</v>
      </c>
      <c r="E607" s="9">
        <f>SUM(E591:E606)</f>
        <v>190.5</v>
      </c>
      <c r="F607" s="123"/>
    </row>
    <row r="608" spans="1:6" ht="18.75" customHeight="1" x14ac:dyDescent="0.25">
      <c r="A608" s="14"/>
      <c r="B608" s="3"/>
      <c r="C608" s="14"/>
      <c r="D608" s="1"/>
      <c r="E608" s="8"/>
      <c r="F608" s="42"/>
    </row>
    <row r="609" spans="1:6" ht="18.75" customHeight="1" x14ac:dyDescent="0.25">
      <c r="A609" s="127">
        <v>35</v>
      </c>
      <c r="B609" s="124" t="s">
        <v>275</v>
      </c>
      <c r="C609" s="14">
        <v>1</v>
      </c>
      <c r="D609" s="14" t="s">
        <v>246</v>
      </c>
      <c r="E609" s="8">
        <v>19</v>
      </c>
      <c r="F609" s="121">
        <v>54</v>
      </c>
    </row>
    <row r="610" spans="1:6" ht="18.75" customHeight="1" x14ac:dyDescent="0.25">
      <c r="A610" s="128"/>
      <c r="B610" s="125"/>
      <c r="C610" s="14">
        <f>C609+1</f>
        <v>2</v>
      </c>
      <c r="D610" s="14" t="s">
        <v>276</v>
      </c>
      <c r="E610" s="8">
        <v>19</v>
      </c>
      <c r="F610" s="122"/>
    </row>
    <row r="611" spans="1:6" ht="18.75" customHeight="1" x14ac:dyDescent="0.25">
      <c r="A611" s="128"/>
      <c r="B611" s="125"/>
      <c r="C611" s="14">
        <f t="shared" ref="C611:C619" si="31">C610+1</f>
        <v>3</v>
      </c>
      <c r="D611" s="14" t="s">
        <v>277</v>
      </c>
      <c r="E611" s="8">
        <v>7</v>
      </c>
      <c r="F611" s="122"/>
    </row>
    <row r="612" spans="1:6" ht="18.75" customHeight="1" x14ac:dyDescent="0.25">
      <c r="A612" s="128"/>
      <c r="B612" s="125"/>
      <c r="C612" s="14">
        <f t="shared" si="31"/>
        <v>4</v>
      </c>
      <c r="D612" s="14" t="s">
        <v>278</v>
      </c>
      <c r="E612" s="8">
        <v>4</v>
      </c>
      <c r="F612" s="122"/>
    </row>
    <row r="613" spans="1:6" ht="18.75" customHeight="1" x14ac:dyDescent="0.25">
      <c r="A613" s="128"/>
      <c r="B613" s="125"/>
      <c r="C613" s="14">
        <f t="shared" si="31"/>
        <v>5</v>
      </c>
      <c r="D613" s="14" t="s">
        <v>279</v>
      </c>
      <c r="E613" s="8">
        <v>19</v>
      </c>
      <c r="F613" s="122"/>
    </row>
    <row r="614" spans="1:6" ht="18.75" customHeight="1" x14ac:dyDescent="0.25">
      <c r="A614" s="128"/>
      <c r="B614" s="125"/>
      <c r="C614" s="14">
        <f t="shared" si="31"/>
        <v>6</v>
      </c>
      <c r="D614" s="14" t="s">
        <v>6</v>
      </c>
      <c r="E614" s="8">
        <v>4</v>
      </c>
      <c r="F614" s="122"/>
    </row>
    <row r="615" spans="1:6" ht="18.75" customHeight="1" x14ac:dyDescent="0.25">
      <c r="A615" s="128"/>
      <c r="B615" s="125"/>
      <c r="C615" s="14">
        <f t="shared" si="31"/>
        <v>7</v>
      </c>
      <c r="D615" s="14" t="s">
        <v>7</v>
      </c>
      <c r="E615" s="8">
        <v>2</v>
      </c>
      <c r="F615" s="122"/>
    </row>
    <row r="616" spans="1:6" ht="18.75" customHeight="1" x14ac:dyDescent="0.25">
      <c r="A616" s="128"/>
      <c r="B616" s="125"/>
      <c r="C616" s="14">
        <f t="shared" si="31"/>
        <v>8</v>
      </c>
      <c r="D616" s="14" t="s">
        <v>8</v>
      </c>
      <c r="E616" s="8">
        <v>0.5</v>
      </c>
      <c r="F616" s="122"/>
    </row>
    <row r="617" spans="1:6" ht="18.75" customHeight="1" x14ac:dyDescent="0.25">
      <c r="A617" s="128"/>
      <c r="B617" s="125"/>
      <c r="C617" s="14">
        <f t="shared" si="31"/>
        <v>9</v>
      </c>
      <c r="D617" s="14" t="s">
        <v>197</v>
      </c>
      <c r="E617" s="8">
        <v>2</v>
      </c>
      <c r="F617" s="122"/>
    </row>
    <row r="618" spans="1:6" ht="18.75" customHeight="1" x14ac:dyDescent="0.25">
      <c r="A618" s="128"/>
      <c r="B618" s="125"/>
      <c r="C618" s="14">
        <f t="shared" si="31"/>
        <v>10</v>
      </c>
      <c r="D618" s="14" t="s">
        <v>198</v>
      </c>
      <c r="E618" s="8">
        <v>1</v>
      </c>
      <c r="F618" s="122"/>
    </row>
    <row r="619" spans="1:6" ht="18.75" customHeight="1" x14ac:dyDescent="0.25">
      <c r="A619" s="128"/>
      <c r="B619" s="125"/>
      <c r="C619" s="14">
        <f t="shared" si="31"/>
        <v>11</v>
      </c>
      <c r="D619" s="14" t="s">
        <v>199</v>
      </c>
      <c r="E619" s="8">
        <v>1</v>
      </c>
      <c r="F619" s="122"/>
    </row>
    <row r="620" spans="1:6" ht="18.75" customHeight="1" x14ac:dyDescent="0.25">
      <c r="A620" s="129"/>
      <c r="B620" s="126"/>
      <c r="C620" s="14"/>
      <c r="D620" s="6" t="s">
        <v>35</v>
      </c>
      <c r="E620" s="9">
        <f>SUM(E609:E619)</f>
        <v>78.5</v>
      </c>
      <c r="F620" s="123"/>
    </row>
    <row r="621" spans="1:6" ht="18.75" customHeight="1" x14ac:dyDescent="0.25">
      <c r="A621" s="14"/>
      <c r="B621" s="3"/>
      <c r="C621" s="14"/>
      <c r="D621" s="1"/>
      <c r="E621" s="8"/>
      <c r="F621" s="42"/>
    </row>
    <row r="622" spans="1:6" ht="18.75" customHeight="1" x14ac:dyDescent="0.25">
      <c r="A622" s="127">
        <v>36</v>
      </c>
      <c r="B622" s="124" t="s">
        <v>280</v>
      </c>
      <c r="C622" s="14">
        <v>1</v>
      </c>
      <c r="D622" s="14" t="s">
        <v>246</v>
      </c>
      <c r="E622" s="8">
        <v>19</v>
      </c>
      <c r="F622" s="121">
        <v>95</v>
      </c>
    </row>
    <row r="623" spans="1:6" ht="18.75" customHeight="1" x14ac:dyDescent="0.25">
      <c r="A623" s="128"/>
      <c r="B623" s="125"/>
      <c r="C623" s="14">
        <f>C622+1</f>
        <v>2</v>
      </c>
      <c r="D623" s="14" t="s">
        <v>276</v>
      </c>
      <c r="E623" s="8">
        <v>19</v>
      </c>
      <c r="F623" s="122"/>
    </row>
    <row r="624" spans="1:6" ht="18.75" customHeight="1" x14ac:dyDescent="0.25">
      <c r="A624" s="128"/>
      <c r="B624" s="125"/>
      <c r="C624" s="14">
        <f t="shared" ref="C624:C638" si="32">C623+1</f>
        <v>3</v>
      </c>
      <c r="D624" s="14" t="s">
        <v>277</v>
      </c>
      <c r="E624" s="8">
        <v>7</v>
      </c>
      <c r="F624" s="122"/>
    </row>
    <row r="625" spans="1:6" ht="18.75" customHeight="1" x14ac:dyDescent="0.25">
      <c r="A625" s="128"/>
      <c r="B625" s="125"/>
      <c r="C625" s="14">
        <f t="shared" si="32"/>
        <v>4</v>
      </c>
      <c r="D625" s="14" t="s">
        <v>278</v>
      </c>
      <c r="E625" s="8">
        <v>4</v>
      </c>
      <c r="F625" s="122"/>
    </row>
    <row r="626" spans="1:6" ht="18.75" customHeight="1" x14ac:dyDescent="0.25">
      <c r="A626" s="128"/>
      <c r="B626" s="125"/>
      <c r="C626" s="14">
        <f t="shared" si="32"/>
        <v>5</v>
      </c>
      <c r="D626" s="14" t="s">
        <v>279</v>
      </c>
      <c r="E626" s="8">
        <v>19</v>
      </c>
      <c r="F626" s="122"/>
    </row>
    <row r="627" spans="1:6" ht="18.75" customHeight="1" x14ac:dyDescent="0.25">
      <c r="A627" s="128"/>
      <c r="B627" s="125"/>
      <c r="C627" s="14">
        <f t="shared" si="32"/>
        <v>6</v>
      </c>
      <c r="D627" s="14" t="s">
        <v>6</v>
      </c>
      <c r="E627" s="8">
        <v>4</v>
      </c>
      <c r="F627" s="122"/>
    </row>
    <row r="628" spans="1:6" ht="18.75" customHeight="1" x14ac:dyDescent="0.25">
      <c r="A628" s="128"/>
      <c r="B628" s="125"/>
      <c r="C628" s="14">
        <f t="shared" si="32"/>
        <v>7</v>
      </c>
      <c r="D628" s="14" t="s">
        <v>7</v>
      </c>
      <c r="E628" s="8">
        <v>2</v>
      </c>
      <c r="F628" s="122"/>
    </row>
    <row r="629" spans="1:6" ht="18.75" customHeight="1" x14ac:dyDescent="0.25">
      <c r="A629" s="128"/>
      <c r="B629" s="125"/>
      <c r="C629" s="14">
        <f t="shared" si="32"/>
        <v>8</v>
      </c>
      <c r="D629" s="14" t="s">
        <v>8</v>
      </c>
      <c r="E629" s="8">
        <v>0.5</v>
      </c>
      <c r="F629" s="122"/>
    </row>
    <row r="630" spans="1:6" ht="18.75" customHeight="1" x14ac:dyDescent="0.25">
      <c r="A630" s="128"/>
      <c r="B630" s="125"/>
      <c r="C630" s="14">
        <f t="shared" si="32"/>
        <v>9</v>
      </c>
      <c r="D630" s="14" t="s">
        <v>197</v>
      </c>
      <c r="E630" s="8">
        <v>2</v>
      </c>
      <c r="F630" s="122"/>
    </row>
    <row r="631" spans="1:6" ht="18.75" customHeight="1" x14ac:dyDescent="0.25">
      <c r="A631" s="128"/>
      <c r="B631" s="125"/>
      <c r="C631" s="14">
        <f t="shared" si="32"/>
        <v>10</v>
      </c>
      <c r="D631" s="14" t="s">
        <v>198</v>
      </c>
      <c r="E631" s="8">
        <v>1</v>
      </c>
      <c r="F631" s="122"/>
    </row>
    <row r="632" spans="1:6" ht="18.75" customHeight="1" x14ac:dyDescent="0.25">
      <c r="A632" s="128"/>
      <c r="B632" s="125"/>
      <c r="C632" s="14">
        <f t="shared" si="32"/>
        <v>11</v>
      </c>
      <c r="D632" s="14" t="s">
        <v>199</v>
      </c>
      <c r="E632" s="8">
        <v>1</v>
      </c>
      <c r="F632" s="122"/>
    </row>
    <row r="633" spans="1:6" ht="18.75" customHeight="1" x14ac:dyDescent="0.25">
      <c r="A633" s="128"/>
      <c r="B633" s="125"/>
      <c r="C633" s="14">
        <f t="shared" si="32"/>
        <v>12</v>
      </c>
      <c r="D633" s="14" t="s">
        <v>9</v>
      </c>
      <c r="E633" s="8">
        <v>19</v>
      </c>
      <c r="F633" s="122"/>
    </row>
    <row r="634" spans="1:6" ht="18.75" customHeight="1" x14ac:dyDescent="0.25">
      <c r="A634" s="128"/>
      <c r="B634" s="125"/>
      <c r="C634" s="14">
        <f t="shared" si="32"/>
        <v>13</v>
      </c>
      <c r="D634" s="14" t="s">
        <v>10</v>
      </c>
      <c r="E634" s="8">
        <v>19</v>
      </c>
      <c r="F634" s="122"/>
    </row>
    <row r="635" spans="1:6" ht="18.75" customHeight="1" x14ac:dyDescent="0.25">
      <c r="A635" s="128"/>
      <c r="B635" s="125"/>
      <c r="C635" s="14">
        <f t="shared" si="32"/>
        <v>14</v>
      </c>
      <c r="D635" s="14" t="s">
        <v>11</v>
      </c>
      <c r="E635" s="8">
        <v>7</v>
      </c>
      <c r="F635" s="122"/>
    </row>
    <row r="636" spans="1:6" ht="18.75" customHeight="1" x14ac:dyDescent="0.25">
      <c r="A636" s="128"/>
      <c r="B636" s="125"/>
      <c r="C636" s="14">
        <f t="shared" si="32"/>
        <v>15</v>
      </c>
      <c r="D636" s="14" t="s">
        <v>13</v>
      </c>
      <c r="E636" s="8">
        <v>19</v>
      </c>
      <c r="F636" s="122"/>
    </row>
    <row r="637" spans="1:6" ht="18.75" customHeight="1" x14ac:dyDescent="0.25">
      <c r="A637" s="128"/>
      <c r="B637" s="125"/>
      <c r="C637" s="14">
        <f t="shared" si="32"/>
        <v>16</v>
      </c>
      <c r="D637" s="14" t="s">
        <v>200</v>
      </c>
      <c r="E637" s="8">
        <v>2</v>
      </c>
      <c r="F637" s="122"/>
    </row>
    <row r="638" spans="1:6" ht="18.75" customHeight="1" x14ac:dyDescent="0.25">
      <c r="A638" s="128"/>
      <c r="B638" s="125"/>
      <c r="C638" s="14">
        <f t="shared" si="32"/>
        <v>17</v>
      </c>
      <c r="D638" s="14" t="s">
        <v>14</v>
      </c>
      <c r="E638" s="8">
        <v>1</v>
      </c>
      <c r="F638" s="122"/>
    </row>
    <row r="639" spans="1:6" ht="18.75" customHeight="1" x14ac:dyDescent="0.25">
      <c r="A639" s="129"/>
      <c r="B639" s="126"/>
      <c r="C639" s="14"/>
      <c r="D639" s="6" t="s">
        <v>35</v>
      </c>
      <c r="E639" s="9">
        <f>SUM(E622:E638)</f>
        <v>145.5</v>
      </c>
      <c r="F639" s="123"/>
    </row>
    <row r="640" spans="1:6" ht="18.75" customHeight="1" x14ac:dyDescent="0.25">
      <c r="A640" s="14"/>
      <c r="B640" s="3"/>
      <c r="C640" s="14"/>
      <c r="D640" s="1"/>
      <c r="E640" s="8"/>
      <c r="F640" s="42"/>
    </row>
    <row r="641" spans="1:6" ht="18.75" customHeight="1" x14ac:dyDescent="0.25">
      <c r="A641" s="127">
        <v>37</v>
      </c>
      <c r="B641" s="124" t="s">
        <v>281</v>
      </c>
      <c r="C641" s="14">
        <v>1</v>
      </c>
      <c r="D641" s="14" t="s">
        <v>282</v>
      </c>
      <c r="E641" s="8">
        <v>19</v>
      </c>
      <c r="F641" s="121">
        <v>69</v>
      </c>
    </row>
    <row r="642" spans="1:6" ht="18.75" customHeight="1" x14ac:dyDescent="0.25">
      <c r="A642" s="128"/>
      <c r="B642" s="125"/>
      <c r="C642" s="14">
        <f>C641+1</f>
        <v>2</v>
      </c>
      <c r="D642" s="14" t="s">
        <v>277</v>
      </c>
      <c r="E642" s="8">
        <v>7</v>
      </c>
      <c r="F642" s="122"/>
    </row>
    <row r="643" spans="1:6" ht="18.75" customHeight="1" x14ac:dyDescent="0.25">
      <c r="A643" s="128"/>
      <c r="B643" s="125"/>
      <c r="C643" s="14">
        <f t="shared" ref="C643:C650" si="33">C642+1</f>
        <v>3</v>
      </c>
      <c r="D643" s="14" t="s">
        <v>278</v>
      </c>
      <c r="E643" s="8">
        <v>4</v>
      </c>
      <c r="F643" s="122"/>
    </row>
    <row r="644" spans="1:6" ht="18.75" customHeight="1" x14ac:dyDescent="0.25">
      <c r="A644" s="128"/>
      <c r="B644" s="125"/>
      <c r="C644" s="14">
        <f t="shared" si="33"/>
        <v>4</v>
      </c>
      <c r="D644" s="14" t="s">
        <v>283</v>
      </c>
      <c r="E644" s="8">
        <v>19</v>
      </c>
      <c r="F644" s="122"/>
    </row>
    <row r="645" spans="1:6" ht="18.75" customHeight="1" x14ac:dyDescent="0.25">
      <c r="A645" s="128"/>
      <c r="B645" s="125"/>
      <c r="C645" s="14">
        <f t="shared" si="33"/>
        <v>5</v>
      </c>
      <c r="D645" s="14" t="s">
        <v>207</v>
      </c>
      <c r="E645" s="8">
        <v>19</v>
      </c>
      <c r="F645" s="122"/>
    </row>
    <row r="646" spans="1:6" ht="18.75" customHeight="1" x14ac:dyDescent="0.25">
      <c r="A646" s="128"/>
      <c r="B646" s="125"/>
      <c r="C646" s="14">
        <f t="shared" si="33"/>
        <v>6</v>
      </c>
      <c r="D646" s="14" t="s">
        <v>7</v>
      </c>
      <c r="E646" s="8">
        <v>2</v>
      </c>
      <c r="F646" s="122"/>
    </row>
    <row r="647" spans="1:6" ht="18.75" customHeight="1" x14ac:dyDescent="0.25">
      <c r="A647" s="128"/>
      <c r="B647" s="125"/>
      <c r="C647" s="14">
        <f t="shared" si="33"/>
        <v>7</v>
      </c>
      <c r="D647" s="14" t="s">
        <v>8</v>
      </c>
      <c r="E647" s="8">
        <v>0.5</v>
      </c>
      <c r="F647" s="122"/>
    </row>
    <row r="648" spans="1:6" ht="18.75" customHeight="1" x14ac:dyDescent="0.25">
      <c r="A648" s="128"/>
      <c r="B648" s="125"/>
      <c r="C648" s="14">
        <f t="shared" si="33"/>
        <v>8</v>
      </c>
      <c r="D648" s="14" t="s">
        <v>208</v>
      </c>
      <c r="E648" s="8">
        <v>14</v>
      </c>
      <c r="F648" s="122"/>
    </row>
    <row r="649" spans="1:6" ht="18.75" customHeight="1" x14ac:dyDescent="0.25">
      <c r="A649" s="128"/>
      <c r="B649" s="125"/>
      <c r="C649" s="14">
        <f t="shared" si="33"/>
        <v>9</v>
      </c>
      <c r="D649" s="14" t="s">
        <v>209</v>
      </c>
      <c r="E649" s="8">
        <v>8</v>
      </c>
      <c r="F649" s="122"/>
    </row>
    <row r="650" spans="1:6" ht="18.75" customHeight="1" x14ac:dyDescent="0.25">
      <c r="A650" s="128"/>
      <c r="B650" s="125"/>
      <c r="C650" s="14">
        <f t="shared" si="33"/>
        <v>10</v>
      </c>
      <c r="D650" s="14" t="s">
        <v>199</v>
      </c>
      <c r="E650" s="8">
        <v>1</v>
      </c>
      <c r="F650" s="122"/>
    </row>
    <row r="651" spans="1:6" ht="18.75" customHeight="1" x14ac:dyDescent="0.25">
      <c r="A651" s="129"/>
      <c r="B651" s="126"/>
      <c r="C651" s="14"/>
      <c r="D651" s="6" t="s">
        <v>35</v>
      </c>
      <c r="E651" s="9">
        <f>SUM(E641:E650)</f>
        <v>93.5</v>
      </c>
      <c r="F651" s="123"/>
    </row>
    <row r="652" spans="1:6" ht="18.75" customHeight="1" x14ac:dyDescent="0.25">
      <c r="A652" s="14"/>
      <c r="B652" s="3"/>
      <c r="C652" s="14"/>
      <c r="D652" s="1"/>
      <c r="E652" s="8"/>
      <c r="F652" s="42"/>
    </row>
    <row r="653" spans="1:6" ht="18.75" customHeight="1" x14ac:dyDescent="0.25">
      <c r="A653" s="127">
        <v>38</v>
      </c>
      <c r="B653" s="124" t="s">
        <v>284</v>
      </c>
      <c r="C653" s="14">
        <v>1</v>
      </c>
      <c r="D653" s="14" t="s">
        <v>282</v>
      </c>
      <c r="E653" s="8">
        <v>19</v>
      </c>
      <c r="F653" s="121">
        <v>105</v>
      </c>
    </row>
    <row r="654" spans="1:6" ht="18.75" customHeight="1" x14ac:dyDescent="0.25">
      <c r="A654" s="128"/>
      <c r="B654" s="125"/>
      <c r="C654" s="14">
        <f>C653+1</f>
        <v>2</v>
      </c>
      <c r="D654" s="14" t="s">
        <v>277</v>
      </c>
      <c r="E654" s="8">
        <v>7</v>
      </c>
      <c r="F654" s="122"/>
    </row>
    <row r="655" spans="1:6" ht="18.75" customHeight="1" x14ac:dyDescent="0.25">
      <c r="A655" s="128"/>
      <c r="B655" s="125"/>
      <c r="C655" s="14">
        <f t="shared" ref="C655:C668" si="34">C654+1</f>
        <v>3</v>
      </c>
      <c r="D655" s="14" t="s">
        <v>278</v>
      </c>
      <c r="E655" s="8">
        <v>4</v>
      </c>
      <c r="F655" s="122"/>
    </row>
    <row r="656" spans="1:6" ht="18.75" customHeight="1" x14ac:dyDescent="0.25">
      <c r="A656" s="128"/>
      <c r="B656" s="125"/>
      <c r="C656" s="14">
        <f t="shared" si="34"/>
        <v>4</v>
      </c>
      <c r="D656" s="14" t="s">
        <v>283</v>
      </c>
      <c r="E656" s="8">
        <v>19</v>
      </c>
      <c r="F656" s="122"/>
    </row>
    <row r="657" spans="1:6" ht="18.75" customHeight="1" x14ac:dyDescent="0.25">
      <c r="A657" s="128"/>
      <c r="B657" s="125"/>
      <c r="C657" s="14">
        <f t="shared" si="34"/>
        <v>5</v>
      </c>
      <c r="D657" s="14" t="s">
        <v>207</v>
      </c>
      <c r="E657" s="8">
        <v>19</v>
      </c>
      <c r="F657" s="122"/>
    </row>
    <row r="658" spans="1:6" ht="18.75" customHeight="1" x14ac:dyDescent="0.25">
      <c r="A658" s="128"/>
      <c r="B658" s="125"/>
      <c r="C658" s="14">
        <f t="shared" si="34"/>
        <v>6</v>
      </c>
      <c r="D658" s="14" t="s">
        <v>8</v>
      </c>
      <c r="E658" s="8">
        <v>0.5</v>
      </c>
      <c r="F658" s="122"/>
    </row>
    <row r="659" spans="1:6" ht="18.75" customHeight="1" x14ac:dyDescent="0.25">
      <c r="A659" s="128"/>
      <c r="B659" s="125"/>
      <c r="C659" s="14">
        <f t="shared" si="34"/>
        <v>7</v>
      </c>
      <c r="D659" s="14" t="s">
        <v>7</v>
      </c>
      <c r="E659" s="8">
        <v>2</v>
      </c>
      <c r="F659" s="122"/>
    </row>
    <row r="660" spans="1:6" ht="18.75" customHeight="1" x14ac:dyDescent="0.25">
      <c r="A660" s="128"/>
      <c r="B660" s="125"/>
      <c r="C660" s="14">
        <f t="shared" si="34"/>
        <v>8</v>
      </c>
      <c r="D660" s="14" t="s">
        <v>208</v>
      </c>
      <c r="E660" s="8">
        <v>14</v>
      </c>
      <c r="F660" s="122"/>
    </row>
    <row r="661" spans="1:6" ht="18.75" customHeight="1" x14ac:dyDescent="0.25">
      <c r="A661" s="128"/>
      <c r="B661" s="125"/>
      <c r="C661" s="14">
        <f t="shared" si="34"/>
        <v>9</v>
      </c>
      <c r="D661" s="14" t="s">
        <v>209</v>
      </c>
      <c r="E661" s="8">
        <v>8</v>
      </c>
      <c r="F661" s="122"/>
    </row>
    <row r="662" spans="1:6" ht="18.75" customHeight="1" x14ac:dyDescent="0.25">
      <c r="A662" s="128"/>
      <c r="B662" s="125"/>
      <c r="C662" s="14">
        <f t="shared" si="34"/>
        <v>10</v>
      </c>
      <c r="D662" s="14" t="s">
        <v>199</v>
      </c>
      <c r="E662" s="8">
        <v>1</v>
      </c>
      <c r="F662" s="122"/>
    </row>
    <row r="663" spans="1:6" ht="18.75" customHeight="1" x14ac:dyDescent="0.25">
      <c r="A663" s="128"/>
      <c r="B663" s="125"/>
      <c r="C663" s="14">
        <f t="shared" si="34"/>
        <v>11</v>
      </c>
      <c r="D663" s="14" t="s">
        <v>212</v>
      </c>
      <c r="E663" s="8">
        <v>19</v>
      </c>
      <c r="F663" s="122"/>
    </row>
    <row r="664" spans="1:6" ht="18.75" customHeight="1" x14ac:dyDescent="0.25">
      <c r="A664" s="128"/>
      <c r="B664" s="125"/>
      <c r="C664" s="14">
        <f t="shared" si="34"/>
        <v>12</v>
      </c>
      <c r="D664" s="14" t="s">
        <v>213</v>
      </c>
      <c r="E664" s="8">
        <v>19</v>
      </c>
      <c r="F664" s="122"/>
    </row>
    <row r="665" spans="1:6" ht="18.75" customHeight="1" x14ac:dyDescent="0.25">
      <c r="A665" s="128"/>
      <c r="B665" s="125"/>
      <c r="C665" s="14">
        <f t="shared" si="34"/>
        <v>13</v>
      </c>
      <c r="D665" s="14" t="s">
        <v>214</v>
      </c>
      <c r="E665" s="8">
        <v>10</v>
      </c>
      <c r="F665" s="122"/>
    </row>
    <row r="666" spans="1:6" ht="18.75" customHeight="1" x14ac:dyDescent="0.25">
      <c r="A666" s="128"/>
      <c r="B666" s="125"/>
      <c r="C666" s="14">
        <f t="shared" si="34"/>
        <v>14</v>
      </c>
      <c r="D666" s="14" t="s">
        <v>215</v>
      </c>
      <c r="E666" s="8">
        <v>19</v>
      </c>
      <c r="F666" s="122"/>
    </row>
    <row r="667" spans="1:6" ht="18.75" customHeight="1" x14ac:dyDescent="0.25">
      <c r="A667" s="128"/>
      <c r="B667" s="125"/>
      <c r="C667" s="14">
        <f t="shared" si="34"/>
        <v>15</v>
      </c>
      <c r="D667" s="14" t="s">
        <v>216</v>
      </c>
      <c r="E667" s="8">
        <v>19</v>
      </c>
      <c r="F667" s="122"/>
    </row>
    <row r="668" spans="1:6" ht="18.75" customHeight="1" x14ac:dyDescent="0.25">
      <c r="A668" s="128"/>
      <c r="B668" s="125"/>
      <c r="C668" s="14">
        <f t="shared" si="34"/>
        <v>16</v>
      </c>
      <c r="D668" s="14" t="s">
        <v>217</v>
      </c>
      <c r="E668" s="8">
        <v>2</v>
      </c>
      <c r="F668" s="122"/>
    </row>
    <row r="669" spans="1:6" ht="18.75" customHeight="1" x14ac:dyDescent="0.25">
      <c r="A669" s="129"/>
      <c r="B669" s="126"/>
      <c r="C669" s="14"/>
      <c r="D669" s="6" t="s">
        <v>35</v>
      </c>
      <c r="E669" s="9">
        <f>SUM(E653:E668)</f>
        <v>181.5</v>
      </c>
      <c r="F669" s="123"/>
    </row>
    <row r="670" spans="1:6" ht="18.75" customHeight="1" x14ac:dyDescent="0.25">
      <c r="A670" s="14"/>
      <c r="B670" s="3"/>
      <c r="C670" s="14"/>
      <c r="D670" s="1"/>
      <c r="E670" s="8"/>
      <c r="F670" s="42"/>
    </row>
    <row r="671" spans="1:6" ht="18.75" customHeight="1" x14ac:dyDescent="0.25">
      <c r="A671" s="127">
        <v>39</v>
      </c>
      <c r="B671" s="124" t="s">
        <v>285</v>
      </c>
      <c r="C671" s="14">
        <v>1</v>
      </c>
      <c r="D671" s="14" t="s">
        <v>1</v>
      </c>
      <c r="E671" s="8">
        <v>19</v>
      </c>
      <c r="F671" s="121">
        <v>62</v>
      </c>
    </row>
    <row r="672" spans="1:6" ht="18.75" customHeight="1" x14ac:dyDescent="0.25">
      <c r="A672" s="128"/>
      <c r="B672" s="125"/>
      <c r="C672" s="14">
        <f>C671+1</f>
        <v>2</v>
      </c>
      <c r="D672" s="14" t="s">
        <v>2</v>
      </c>
      <c r="E672" s="8">
        <v>12</v>
      </c>
      <c r="F672" s="122"/>
    </row>
    <row r="673" spans="1:6" ht="18.75" customHeight="1" x14ac:dyDescent="0.25">
      <c r="A673" s="128"/>
      <c r="B673" s="125"/>
      <c r="C673" s="14">
        <f t="shared" ref="C673:C688" si="35">C672+1</f>
        <v>3</v>
      </c>
      <c r="D673" s="14" t="s">
        <v>3</v>
      </c>
      <c r="E673" s="8">
        <v>0.5</v>
      </c>
      <c r="F673" s="122"/>
    </row>
    <row r="674" spans="1:6" ht="18.75" customHeight="1" x14ac:dyDescent="0.25">
      <c r="A674" s="128"/>
      <c r="B674" s="125"/>
      <c r="C674" s="14">
        <f t="shared" si="35"/>
        <v>4</v>
      </c>
      <c r="D674" s="14" t="s">
        <v>192</v>
      </c>
      <c r="E674" s="8">
        <v>0.1</v>
      </c>
      <c r="F674" s="122"/>
    </row>
    <row r="675" spans="1:6" ht="18.75" customHeight="1" x14ac:dyDescent="0.25">
      <c r="A675" s="128"/>
      <c r="B675" s="125"/>
      <c r="C675" s="14">
        <f t="shared" si="35"/>
        <v>5</v>
      </c>
      <c r="D675" s="14" t="s">
        <v>4</v>
      </c>
      <c r="E675" s="8">
        <v>19</v>
      </c>
      <c r="F675" s="122"/>
    </row>
    <row r="676" spans="1:6" ht="18.75" customHeight="1" x14ac:dyDescent="0.25">
      <c r="A676" s="128"/>
      <c r="B676" s="125"/>
      <c r="C676" s="14">
        <f t="shared" si="35"/>
        <v>6</v>
      </c>
      <c r="D676" s="14" t="s">
        <v>193</v>
      </c>
      <c r="E676" s="8">
        <v>2</v>
      </c>
      <c r="F676" s="122"/>
    </row>
    <row r="677" spans="1:6" ht="18.75" customHeight="1" x14ac:dyDescent="0.25">
      <c r="A677" s="128"/>
      <c r="B677" s="125"/>
      <c r="C677" s="14">
        <f t="shared" si="35"/>
        <v>7</v>
      </c>
      <c r="D677" s="14" t="s">
        <v>194</v>
      </c>
      <c r="E677" s="8">
        <v>2</v>
      </c>
      <c r="F677" s="122"/>
    </row>
    <row r="678" spans="1:6" ht="18.75" customHeight="1" x14ac:dyDescent="0.25">
      <c r="A678" s="128"/>
      <c r="B678" s="125"/>
      <c r="C678" s="14">
        <f t="shared" si="35"/>
        <v>8</v>
      </c>
      <c r="D678" s="14" t="s">
        <v>195</v>
      </c>
      <c r="E678" s="8">
        <v>2</v>
      </c>
      <c r="F678" s="122"/>
    </row>
    <row r="679" spans="1:6" ht="18.75" customHeight="1" x14ac:dyDescent="0.25">
      <c r="A679" s="128"/>
      <c r="B679" s="125"/>
      <c r="C679" s="14">
        <f t="shared" si="35"/>
        <v>9</v>
      </c>
      <c r="D679" s="14" t="s">
        <v>5</v>
      </c>
      <c r="E679" s="8">
        <v>0.5</v>
      </c>
      <c r="F679" s="122"/>
    </row>
    <row r="680" spans="1:6" ht="18.75" customHeight="1" x14ac:dyDescent="0.25">
      <c r="A680" s="128"/>
      <c r="B680" s="125"/>
      <c r="C680" s="14">
        <f t="shared" si="35"/>
        <v>10</v>
      </c>
      <c r="D680" s="14" t="s">
        <v>244</v>
      </c>
      <c r="E680" s="8">
        <v>19</v>
      </c>
      <c r="F680" s="122"/>
    </row>
    <row r="681" spans="1:6" ht="18.75" customHeight="1" x14ac:dyDescent="0.25">
      <c r="A681" s="128"/>
      <c r="B681" s="125"/>
      <c r="C681" s="14">
        <f t="shared" si="35"/>
        <v>11</v>
      </c>
      <c r="D681" s="14" t="s">
        <v>6</v>
      </c>
      <c r="E681" s="8">
        <v>4</v>
      </c>
      <c r="F681" s="122"/>
    </row>
    <row r="682" spans="1:6" ht="18.75" customHeight="1" x14ac:dyDescent="0.25">
      <c r="A682" s="128"/>
      <c r="B682" s="125"/>
      <c r="C682" s="14">
        <f t="shared" si="35"/>
        <v>12</v>
      </c>
      <c r="D682" s="14" t="s">
        <v>7</v>
      </c>
      <c r="E682" s="8">
        <v>2</v>
      </c>
      <c r="F682" s="122"/>
    </row>
    <row r="683" spans="1:6" ht="18.75" customHeight="1" x14ac:dyDescent="0.25">
      <c r="A683" s="128"/>
      <c r="B683" s="125"/>
      <c r="C683" s="14">
        <f t="shared" si="35"/>
        <v>13</v>
      </c>
      <c r="D683" s="14" t="s">
        <v>8</v>
      </c>
      <c r="E683" s="8">
        <v>0.5</v>
      </c>
      <c r="F683" s="122"/>
    </row>
    <row r="684" spans="1:6" ht="18.75" customHeight="1" x14ac:dyDescent="0.25">
      <c r="A684" s="128"/>
      <c r="B684" s="125"/>
      <c r="C684" s="14">
        <f t="shared" si="35"/>
        <v>14</v>
      </c>
      <c r="D684" s="14" t="s">
        <v>197</v>
      </c>
      <c r="E684" s="8">
        <v>2</v>
      </c>
      <c r="F684" s="122"/>
    </row>
    <row r="685" spans="1:6" ht="18.75" customHeight="1" x14ac:dyDescent="0.25">
      <c r="A685" s="128"/>
      <c r="B685" s="125"/>
      <c r="C685" s="14">
        <f t="shared" si="35"/>
        <v>15</v>
      </c>
      <c r="D685" s="14" t="s">
        <v>198</v>
      </c>
      <c r="E685" s="8">
        <v>1</v>
      </c>
      <c r="F685" s="122"/>
    </row>
    <row r="686" spans="1:6" ht="18.75" customHeight="1" x14ac:dyDescent="0.25">
      <c r="A686" s="128"/>
      <c r="B686" s="125"/>
      <c r="C686" s="14">
        <f t="shared" si="35"/>
        <v>16</v>
      </c>
      <c r="D686" s="14" t="s">
        <v>242</v>
      </c>
      <c r="E686" s="8">
        <v>19</v>
      </c>
      <c r="F686" s="122"/>
    </row>
    <row r="687" spans="1:6" ht="18.75" customHeight="1" x14ac:dyDescent="0.25">
      <c r="A687" s="128"/>
      <c r="B687" s="125"/>
      <c r="C687" s="14">
        <f t="shared" si="35"/>
        <v>17</v>
      </c>
      <c r="D687" s="14" t="s">
        <v>243</v>
      </c>
      <c r="E687" s="8">
        <v>5</v>
      </c>
      <c r="F687" s="122"/>
    </row>
    <row r="688" spans="1:6" ht="18.75" customHeight="1" x14ac:dyDescent="0.25">
      <c r="A688" s="128"/>
      <c r="B688" s="125"/>
      <c r="C688" s="14">
        <f t="shared" si="35"/>
        <v>18</v>
      </c>
      <c r="D688" s="14" t="s">
        <v>199</v>
      </c>
      <c r="E688" s="8">
        <v>1</v>
      </c>
      <c r="F688" s="122"/>
    </row>
    <row r="689" spans="1:6" ht="18.75" customHeight="1" x14ac:dyDescent="0.25">
      <c r="A689" s="129"/>
      <c r="B689" s="126"/>
      <c r="C689" s="14"/>
      <c r="D689" s="6" t="s">
        <v>35</v>
      </c>
      <c r="E689" s="9">
        <f>SUM(E671:E688)</f>
        <v>110.6</v>
      </c>
      <c r="F689" s="123"/>
    </row>
    <row r="690" spans="1:6" ht="18.75" customHeight="1" x14ac:dyDescent="0.25">
      <c r="A690" s="14"/>
      <c r="B690" s="3"/>
      <c r="C690" s="14"/>
      <c r="D690" s="1"/>
      <c r="E690" s="8"/>
      <c r="F690" s="42"/>
    </row>
    <row r="691" spans="1:6" ht="18.75" customHeight="1" x14ac:dyDescent="0.25">
      <c r="A691" s="127">
        <v>40</v>
      </c>
      <c r="B691" s="124" t="s">
        <v>286</v>
      </c>
      <c r="C691" s="14">
        <v>1</v>
      </c>
      <c r="D691" s="14" t="s">
        <v>1</v>
      </c>
      <c r="E691" s="8">
        <v>19</v>
      </c>
      <c r="F691" s="121">
        <v>62</v>
      </c>
    </row>
    <row r="692" spans="1:6" ht="18.75" customHeight="1" x14ac:dyDescent="0.25">
      <c r="A692" s="128"/>
      <c r="B692" s="125"/>
      <c r="C692" s="14">
        <v>2</v>
      </c>
      <c r="D692" s="14" t="s">
        <v>2</v>
      </c>
      <c r="E692" s="8">
        <v>12</v>
      </c>
      <c r="F692" s="122"/>
    </row>
    <row r="693" spans="1:6" ht="18.75" customHeight="1" x14ac:dyDescent="0.25">
      <c r="A693" s="128"/>
      <c r="B693" s="125"/>
      <c r="C693" s="14">
        <v>3</v>
      </c>
      <c r="D693" s="14" t="s">
        <v>3</v>
      </c>
      <c r="E693" s="8">
        <v>0.5</v>
      </c>
      <c r="F693" s="122"/>
    </row>
    <row r="694" spans="1:6" ht="18.75" customHeight="1" x14ac:dyDescent="0.25">
      <c r="A694" s="128"/>
      <c r="B694" s="125"/>
      <c r="C694" s="14">
        <v>4</v>
      </c>
      <c r="D694" s="14" t="s">
        <v>192</v>
      </c>
      <c r="E694" s="8">
        <v>0.1</v>
      </c>
      <c r="F694" s="122"/>
    </row>
    <row r="695" spans="1:6" ht="18.75" customHeight="1" x14ac:dyDescent="0.25">
      <c r="A695" s="128"/>
      <c r="B695" s="125"/>
      <c r="C695" s="14">
        <v>5</v>
      </c>
      <c r="D695" s="14" t="s">
        <v>4</v>
      </c>
      <c r="E695" s="8">
        <v>19</v>
      </c>
      <c r="F695" s="122"/>
    </row>
    <row r="696" spans="1:6" ht="18.75" customHeight="1" x14ac:dyDescent="0.25">
      <c r="A696" s="128"/>
      <c r="B696" s="125"/>
      <c r="C696" s="14">
        <v>6</v>
      </c>
      <c r="D696" s="14" t="s">
        <v>193</v>
      </c>
      <c r="E696" s="8">
        <v>2</v>
      </c>
      <c r="F696" s="122"/>
    </row>
    <row r="697" spans="1:6" ht="18.75" customHeight="1" x14ac:dyDescent="0.25">
      <c r="A697" s="128"/>
      <c r="B697" s="125"/>
      <c r="C697" s="14">
        <v>7</v>
      </c>
      <c r="D697" s="14" t="s">
        <v>194</v>
      </c>
      <c r="E697" s="8">
        <v>2</v>
      </c>
      <c r="F697" s="122"/>
    </row>
    <row r="698" spans="1:6" ht="18.75" customHeight="1" x14ac:dyDescent="0.25">
      <c r="A698" s="128"/>
      <c r="B698" s="125"/>
      <c r="C698" s="14">
        <v>8</v>
      </c>
      <c r="D698" s="14" t="s">
        <v>195</v>
      </c>
      <c r="E698" s="8">
        <v>2</v>
      </c>
      <c r="F698" s="122"/>
    </row>
    <row r="699" spans="1:6" ht="18.75" customHeight="1" x14ac:dyDescent="0.25">
      <c r="A699" s="128"/>
      <c r="B699" s="125"/>
      <c r="C699" s="14">
        <v>9</v>
      </c>
      <c r="D699" s="14" t="s">
        <v>5</v>
      </c>
      <c r="E699" s="8">
        <v>0.5</v>
      </c>
      <c r="F699" s="122"/>
    </row>
    <row r="700" spans="1:6" ht="18.75" customHeight="1" x14ac:dyDescent="0.25">
      <c r="A700" s="128"/>
      <c r="B700" s="125"/>
      <c r="C700" s="14">
        <v>10</v>
      </c>
      <c r="D700" s="14" t="s">
        <v>196</v>
      </c>
      <c r="E700" s="8">
        <v>19</v>
      </c>
      <c r="F700" s="122"/>
    </row>
    <row r="701" spans="1:6" ht="18.75" customHeight="1" x14ac:dyDescent="0.25">
      <c r="A701" s="128"/>
      <c r="B701" s="125"/>
      <c r="C701" s="14">
        <v>11</v>
      </c>
      <c r="D701" s="14" t="s">
        <v>6</v>
      </c>
      <c r="E701" s="8">
        <v>4</v>
      </c>
      <c r="F701" s="122"/>
    </row>
    <row r="702" spans="1:6" ht="18.75" customHeight="1" x14ac:dyDescent="0.25">
      <c r="A702" s="128"/>
      <c r="B702" s="125"/>
      <c r="C702" s="14">
        <v>12</v>
      </c>
      <c r="D702" s="14" t="s">
        <v>7</v>
      </c>
      <c r="E702" s="8">
        <v>2</v>
      </c>
      <c r="F702" s="122"/>
    </row>
    <row r="703" spans="1:6" ht="18.75" customHeight="1" x14ac:dyDescent="0.25">
      <c r="A703" s="128"/>
      <c r="B703" s="125"/>
      <c r="C703" s="14">
        <v>13</v>
      </c>
      <c r="D703" s="14" t="s">
        <v>8</v>
      </c>
      <c r="E703" s="8">
        <v>0.5</v>
      </c>
      <c r="F703" s="122"/>
    </row>
    <row r="704" spans="1:6" ht="18.75" customHeight="1" x14ac:dyDescent="0.25">
      <c r="A704" s="128"/>
      <c r="B704" s="125"/>
      <c r="C704" s="14">
        <v>14</v>
      </c>
      <c r="D704" s="14" t="s">
        <v>197</v>
      </c>
      <c r="E704" s="8">
        <v>2</v>
      </c>
      <c r="F704" s="122"/>
    </row>
    <row r="705" spans="1:6" ht="18.75" customHeight="1" x14ac:dyDescent="0.25">
      <c r="A705" s="128"/>
      <c r="B705" s="125"/>
      <c r="C705" s="14">
        <v>15</v>
      </c>
      <c r="D705" s="14" t="s">
        <v>198</v>
      </c>
      <c r="E705" s="8">
        <v>1</v>
      </c>
      <c r="F705" s="122"/>
    </row>
    <row r="706" spans="1:6" ht="18.75" customHeight="1" x14ac:dyDescent="0.25">
      <c r="A706" s="128"/>
      <c r="B706" s="125"/>
      <c r="C706" s="14">
        <v>16</v>
      </c>
      <c r="D706" s="14" t="s">
        <v>242</v>
      </c>
      <c r="E706" s="8">
        <v>19</v>
      </c>
      <c r="F706" s="122"/>
    </row>
    <row r="707" spans="1:6" ht="18.75" customHeight="1" x14ac:dyDescent="0.25">
      <c r="A707" s="128"/>
      <c r="B707" s="125"/>
      <c r="C707" s="14">
        <v>17</v>
      </c>
      <c r="D707" s="14" t="s">
        <v>243</v>
      </c>
      <c r="E707" s="8">
        <v>5</v>
      </c>
      <c r="F707" s="122"/>
    </row>
    <row r="708" spans="1:6" ht="18.75" customHeight="1" x14ac:dyDescent="0.25">
      <c r="A708" s="128"/>
      <c r="B708" s="125"/>
      <c r="C708" s="14">
        <v>18</v>
      </c>
      <c r="D708" s="14" t="s">
        <v>199</v>
      </c>
      <c r="E708" s="8">
        <v>1</v>
      </c>
      <c r="F708" s="122"/>
    </row>
    <row r="709" spans="1:6" ht="18.75" customHeight="1" x14ac:dyDescent="0.25">
      <c r="A709" s="129"/>
      <c r="B709" s="126"/>
      <c r="C709" s="14"/>
      <c r="D709" s="6" t="s">
        <v>35</v>
      </c>
      <c r="E709" s="9">
        <f>SUM(E691:E708)</f>
        <v>110.6</v>
      </c>
      <c r="F709" s="123"/>
    </row>
    <row r="710" spans="1:6" ht="18.75" customHeight="1" x14ac:dyDescent="0.25">
      <c r="A710" s="14"/>
      <c r="B710" s="3"/>
      <c r="C710" s="14"/>
      <c r="D710" s="1"/>
      <c r="E710" s="8"/>
      <c r="F710" s="42"/>
    </row>
    <row r="711" spans="1:6" ht="18.75" customHeight="1" x14ac:dyDescent="0.25">
      <c r="A711" s="127">
        <v>41</v>
      </c>
      <c r="B711" s="124" t="s">
        <v>287</v>
      </c>
      <c r="C711" s="14">
        <v>1</v>
      </c>
      <c r="D711" s="14" t="s">
        <v>1</v>
      </c>
      <c r="E711" s="8">
        <v>19</v>
      </c>
      <c r="F711" s="121">
        <v>75</v>
      </c>
    </row>
    <row r="712" spans="1:6" ht="18.75" customHeight="1" x14ac:dyDescent="0.25">
      <c r="A712" s="128"/>
      <c r="B712" s="125"/>
      <c r="C712" s="14">
        <v>2</v>
      </c>
      <c r="D712" s="14" t="s">
        <v>2</v>
      </c>
      <c r="E712" s="8">
        <v>12</v>
      </c>
      <c r="F712" s="122"/>
    </row>
    <row r="713" spans="1:6" ht="18.75" customHeight="1" x14ac:dyDescent="0.25">
      <c r="A713" s="128"/>
      <c r="B713" s="125"/>
      <c r="C713" s="14">
        <v>3</v>
      </c>
      <c r="D713" s="14" t="s">
        <v>3</v>
      </c>
      <c r="E713" s="8">
        <v>0.5</v>
      </c>
      <c r="F713" s="122"/>
    </row>
    <row r="714" spans="1:6" ht="18.75" customHeight="1" x14ac:dyDescent="0.25">
      <c r="A714" s="128"/>
      <c r="B714" s="125"/>
      <c r="C714" s="14">
        <v>4</v>
      </c>
      <c r="D714" s="14" t="s">
        <v>192</v>
      </c>
      <c r="E714" s="8">
        <v>0.1</v>
      </c>
      <c r="F714" s="122"/>
    </row>
    <row r="715" spans="1:6" ht="18.75" customHeight="1" x14ac:dyDescent="0.25">
      <c r="A715" s="128"/>
      <c r="B715" s="125"/>
      <c r="C715" s="14">
        <v>5</v>
      </c>
      <c r="D715" s="14" t="s">
        <v>4</v>
      </c>
      <c r="E715" s="8">
        <v>19</v>
      </c>
      <c r="F715" s="122"/>
    </row>
    <row r="716" spans="1:6" ht="18.75" customHeight="1" x14ac:dyDescent="0.25">
      <c r="A716" s="128"/>
      <c r="B716" s="125"/>
      <c r="C716" s="14">
        <v>6</v>
      </c>
      <c r="D716" s="14" t="s">
        <v>193</v>
      </c>
      <c r="E716" s="8">
        <v>2</v>
      </c>
      <c r="F716" s="122"/>
    </row>
    <row r="717" spans="1:6" ht="18.75" customHeight="1" x14ac:dyDescent="0.25">
      <c r="A717" s="128"/>
      <c r="B717" s="125"/>
      <c r="C717" s="14">
        <v>7</v>
      </c>
      <c r="D717" s="14" t="s">
        <v>194</v>
      </c>
      <c r="E717" s="8">
        <v>2</v>
      </c>
      <c r="F717" s="122"/>
    </row>
    <row r="718" spans="1:6" ht="18.75" customHeight="1" x14ac:dyDescent="0.25">
      <c r="A718" s="128"/>
      <c r="B718" s="125"/>
      <c r="C718" s="14">
        <v>8</v>
      </c>
      <c r="D718" s="14" t="s">
        <v>195</v>
      </c>
      <c r="E718" s="8">
        <v>2</v>
      </c>
      <c r="F718" s="122"/>
    </row>
    <row r="719" spans="1:6" ht="18.75" customHeight="1" x14ac:dyDescent="0.25">
      <c r="A719" s="128"/>
      <c r="B719" s="125"/>
      <c r="C719" s="14">
        <v>9</v>
      </c>
      <c r="D719" s="14" t="s">
        <v>5</v>
      </c>
      <c r="E719" s="8">
        <v>0.5</v>
      </c>
      <c r="F719" s="122"/>
    </row>
    <row r="720" spans="1:6" ht="18.75" customHeight="1" x14ac:dyDescent="0.25">
      <c r="A720" s="128"/>
      <c r="B720" s="125"/>
      <c r="C720" s="14">
        <v>10</v>
      </c>
      <c r="D720" s="14" t="s">
        <v>279</v>
      </c>
      <c r="E720" s="8">
        <v>19</v>
      </c>
      <c r="F720" s="122"/>
    </row>
    <row r="721" spans="1:6" ht="18.75" customHeight="1" x14ac:dyDescent="0.25">
      <c r="A721" s="128"/>
      <c r="B721" s="125"/>
      <c r="C721" s="14">
        <v>11</v>
      </c>
      <c r="D721" s="14" t="s">
        <v>6</v>
      </c>
      <c r="E721" s="8">
        <v>4</v>
      </c>
      <c r="F721" s="122"/>
    </row>
    <row r="722" spans="1:6" ht="18.75" customHeight="1" x14ac:dyDescent="0.25">
      <c r="A722" s="128"/>
      <c r="B722" s="125"/>
      <c r="C722" s="14">
        <v>12</v>
      </c>
      <c r="D722" s="14" t="s">
        <v>7</v>
      </c>
      <c r="E722" s="8">
        <v>2</v>
      </c>
      <c r="F722" s="122"/>
    </row>
    <row r="723" spans="1:6" ht="18.75" customHeight="1" x14ac:dyDescent="0.25">
      <c r="A723" s="128"/>
      <c r="B723" s="125"/>
      <c r="C723" s="14">
        <v>13</v>
      </c>
      <c r="D723" s="14" t="s">
        <v>8</v>
      </c>
      <c r="E723" s="8">
        <v>0.5</v>
      </c>
      <c r="F723" s="122"/>
    </row>
    <row r="724" spans="1:6" ht="18.75" customHeight="1" x14ac:dyDescent="0.25">
      <c r="A724" s="128"/>
      <c r="B724" s="125"/>
      <c r="C724" s="14">
        <v>14</v>
      </c>
      <c r="D724" s="14" t="s">
        <v>197</v>
      </c>
      <c r="E724" s="8">
        <v>2</v>
      </c>
      <c r="F724" s="122"/>
    </row>
    <row r="725" spans="1:6" ht="18.75" customHeight="1" x14ac:dyDescent="0.25">
      <c r="A725" s="128"/>
      <c r="B725" s="125"/>
      <c r="C725" s="14">
        <v>15</v>
      </c>
      <c r="D725" s="14" t="s">
        <v>198</v>
      </c>
      <c r="E725" s="8">
        <v>1</v>
      </c>
      <c r="F725" s="122"/>
    </row>
    <row r="726" spans="1:6" ht="18.75" customHeight="1" x14ac:dyDescent="0.25">
      <c r="A726" s="128"/>
      <c r="B726" s="125"/>
      <c r="C726" s="14">
        <v>16</v>
      </c>
      <c r="D726" s="14" t="s">
        <v>246</v>
      </c>
      <c r="E726" s="8">
        <v>19</v>
      </c>
      <c r="F726" s="122"/>
    </row>
    <row r="727" spans="1:6" ht="18.75" customHeight="1" x14ac:dyDescent="0.25">
      <c r="A727" s="128"/>
      <c r="B727" s="125"/>
      <c r="C727" s="14">
        <v>17</v>
      </c>
      <c r="D727" s="14" t="s">
        <v>276</v>
      </c>
      <c r="E727" s="8">
        <v>19</v>
      </c>
      <c r="F727" s="122"/>
    </row>
    <row r="728" spans="1:6" ht="18.75" customHeight="1" x14ac:dyDescent="0.25">
      <c r="A728" s="128"/>
      <c r="B728" s="125"/>
      <c r="C728" s="14">
        <v>18</v>
      </c>
      <c r="D728" s="14" t="s">
        <v>277</v>
      </c>
      <c r="E728" s="8">
        <v>7</v>
      </c>
      <c r="F728" s="122"/>
    </row>
    <row r="729" spans="1:6" ht="18.75" customHeight="1" x14ac:dyDescent="0.25">
      <c r="A729" s="128"/>
      <c r="B729" s="125"/>
      <c r="C729" s="14">
        <v>19</v>
      </c>
      <c r="D729" s="14" t="s">
        <v>278</v>
      </c>
      <c r="E729" s="8">
        <v>4</v>
      </c>
      <c r="F729" s="122"/>
    </row>
    <row r="730" spans="1:6" ht="18.75" customHeight="1" x14ac:dyDescent="0.25">
      <c r="A730" s="128"/>
      <c r="B730" s="125"/>
      <c r="C730" s="14">
        <v>20</v>
      </c>
      <c r="D730" s="14" t="s">
        <v>199</v>
      </c>
      <c r="E730" s="8">
        <v>1</v>
      </c>
      <c r="F730" s="122"/>
    </row>
    <row r="731" spans="1:6" ht="18.75" customHeight="1" x14ac:dyDescent="0.25">
      <c r="A731" s="129"/>
      <c r="B731" s="126"/>
      <c r="C731" s="14"/>
      <c r="D731" s="6" t="s">
        <v>35</v>
      </c>
      <c r="E731" s="9">
        <f>SUM(E711:E730)</f>
        <v>135.6</v>
      </c>
      <c r="F731" s="123"/>
    </row>
    <row r="732" spans="1:6" ht="18.75" customHeight="1" x14ac:dyDescent="0.25">
      <c r="A732" s="14"/>
      <c r="B732" s="3"/>
      <c r="C732" s="14"/>
      <c r="D732" s="1"/>
      <c r="E732" s="8"/>
      <c r="F732" s="42"/>
    </row>
    <row r="733" spans="1:6" ht="18.75" customHeight="1" x14ac:dyDescent="0.25">
      <c r="A733" s="127">
        <v>42</v>
      </c>
      <c r="B733" s="124" t="s">
        <v>288</v>
      </c>
      <c r="C733" s="14">
        <v>1</v>
      </c>
      <c r="D733" s="14" t="s">
        <v>1</v>
      </c>
      <c r="E733" s="8">
        <v>19</v>
      </c>
      <c r="F733" s="121">
        <v>75</v>
      </c>
    </row>
    <row r="734" spans="1:6" ht="18.75" customHeight="1" x14ac:dyDescent="0.25">
      <c r="A734" s="128"/>
      <c r="B734" s="125"/>
      <c r="C734" s="14">
        <f>C733+1</f>
        <v>2</v>
      </c>
      <c r="D734" s="14" t="s">
        <v>2</v>
      </c>
      <c r="E734" s="8">
        <v>12</v>
      </c>
      <c r="F734" s="122"/>
    </row>
    <row r="735" spans="1:6" ht="18.75" customHeight="1" x14ac:dyDescent="0.25">
      <c r="A735" s="128"/>
      <c r="B735" s="125"/>
      <c r="C735" s="14">
        <f t="shared" ref="C735:C752" si="36">C734+1</f>
        <v>3</v>
      </c>
      <c r="D735" s="14" t="s">
        <v>3</v>
      </c>
      <c r="E735" s="8">
        <v>0.5</v>
      </c>
      <c r="F735" s="122"/>
    </row>
    <row r="736" spans="1:6" ht="18.75" customHeight="1" x14ac:dyDescent="0.25">
      <c r="A736" s="128"/>
      <c r="B736" s="125"/>
      <c r="C736" s="14">
        <f t="shared" si="36"/>
        <v>4</v>
      </c>
      <c r="D736" s="14" t="s">
        <v>192</v>
      </c>
      <c r="E736" s="8">
        <v>0.1</v>
      </c>
      <c r="F736" s="122"/>
    </row>
    <row r="737" spans="1:6" ht="18.75" customHeight="1" x14ac:dyDescent="0.25">
      <c r="A737" s="128"/>
      <c r="B737" s="125"/>
      <c r="C737" s="14">
        <f t="shared" si="36"/>
        <v>5</v>
      </c>
      <c r="D737" s="14" t="s">
        <v>4</v>
      </c>
      <c r="E737" s="8">
        <v>19</v>
      </c>
      <c r="F737" s="122"/>
    </row>
    <row r="738" spans="1:6" ht="18.75" customHeight="1" x14ac:dyDescent="0.25">
      <c r="A738" s="128"/>
      <c r="B738" s="125"/>
      <c r="C738" s="14">
        <f t="shared" si="36"/>
        <v>6</v>
      </c>
      <c r="D738" s="14" t="s">
        <v>193</v>
      </c>
      <c r="E738" s="8">
        <v>2</v>
      </c>
      <c r="F738" s="122"/>
    </row>
    <row r="739" spans="1:6" ht="18.75" customHeight="1" x14ac:dyDescent="0.25">
      <c r="A739" s="128"/>
      <c r="B739" s="125"/>
      <c r="C739" s="14">
        <f t="shared" si="36"/>
        <v>7</v>
      </c>
      <c r="D739" s="14" t="s">
        <v>194</v>
      </c>
      <c r="E739" s="8">
        <v>2</v>
      </c>
      <c r="F739" s="122"/>
    </row>
    <row r="740" spans="1:6" ht="18.75" customHeight="1" x14ac:dyDescent="0.25">
      <c r="A740" s="128"/>
      <c r="B740" s="125"/>
      <c r="C740" s="14">
        <f t="shared" si="36"/>
        <v>8</v>
      </c>
      <c r="D740" s="14" t="s">
        <v>195</v>
      </c>
      <c r="E740" s="8">
        <v>2</v>
      </c>
      <c r="F740" s="122"/>
    </row>
    <row r="741" spans="1:6" ht="18.75" customHeight="1" x14ac:dyDescent="0.25">
      <c r="A741" s="128"/>
      <c r="B741" s="125"/>
      <c r="C741" s="14">
        <f t="shared" si="36"/>
        <v>9</v>
      </c>
      <c r="D741" s="14" t="s">
        <v>5</v>
      </c>
      <c r="E741" s="8">
        <v>0.5</v>
      </c>
      <c r="F741" s="122"/>
    </row>
    <row r="742" spans="1:6" ht="18.75" customHeight="1" x14ac:dyDescent="0.25">
      <c r="A742" s="128"/>
      <c r="B742" s="125"/>
      <c r="C742" s="14">
        <f t="shared" si="36"/>
        <v>10</v>
      </c>
      <c r="D742" s="14" t="s">
        <v>196</v>
      </c>
      <c r="E742" s="8">
        <v>19</v>
      </c>
      <c r="F742" s="122"/>
    </row>
    <row r="743" spans="1:6" ht="18.75" customHeight="1" x14ac:dyDescent="0.25">
      <c r="A743" s="128"/>
      <c r="B743" s="125"/>
      <c r="C743" s="14">
        <f t="shared" si="36"/>
        <v>11</v>
      </c>
      <c r="D743" s="14" t="s">
        <v>6</v>
      </c>
      <c r="E743" s="8">
        <v>4</v>
      </c>
      <c r="F743" s="122"/>
    </row>
    <row r="744" spans="1:6" ht="18.75" customHeight="1" x14ac:dyDescent="0.25">
      <c r="A744" s="128"/>
      <c r="B744" s="125"/>
      <c r="C744" s="14">
        <f t="shared" si="36"/>
        <v>12</v>
      </c>
      <c r="D744" s="14" t="s">
        <v>7</v>
      </c>
      <c r="E744" s="8">
        <v>2</v>
      </c>
      <c r="F744" s="122"/>
    </row>
    <row r="745" spans="1:6" ht="18.75" customHeight="1" x14ac:dyDescent="0.25">
      <c r="A745" s="128"/>
      <c r="B745" s="125"/>
      <c r="C745" s="14">
        <f t="shared" si="36"/>
        <v>13</v>
      </c>
      <c r="D745" s="14" t="s">
        <v>8</v>
      </c>
      <c r="E745" s="8">
        <v>0.5</v>
      </c>
      <c r="F745" s="122"/>
    </row>
    <row r="746" spans="1:6" ht="18.75" customHeight="1" x14ac:dyDescent="0.25">
      <c r="A746" s="128"/>
      <c r="B746" s="125"/>
      <c r="C746" s="14">
        <f t="shared" si="36"/>
        <v>14</v>
      </c>
      <c r="D746" s="14" t="s">
        <v>197</v>
      </c>
      <c r="E746" s="8">
        <v>2</v>
      </c>
      <c r="F746" s="122"/>
    </row>
    <row r="747" spans="1:6" ht="18.75" customHeight="1" x14ac:dyDescent="0.25">
      <c r="A747" s="128"/>
      <c r="B747" s="125"/>
      <c r="C747" s="14">
        <f t="shared" si="36"/>
        <v>15</v>
      </c>
      <c r="D747" s="14" t="s">
        <v>198</v>
      </c>
      <c r="E747" s="8">
        <v>1</v>
      </c>
      <c r="F747" s="122"/>
    </row>
    <row r="748" spans="1:6" ht="18.75" customHeight="1" x14ac:dyDescent="0.25">
      <c r="A748" s="128"/>
      <c r="B748" s="125"/>
      <c r="C748" s="14">
        <f t="shared" si="36"/>
        <v>16</v>
      </c>
      <c r="D748" s="14" t="s">
        <v>246</v>
      </c>
      <c r="E748" s="8">
        <v>19</v>
      </c>
      <c r="F748" s="122"/>
    </row>
    <row r="749" spans="1:6" ht="18.75" customHeight="1" x14ac:dyDescent="0.25">
      <c r="A749" s="128"/>
      <c r="B749" s="125"/>
      <c r="C749" s="14">
        <f t="shared" si="36"/>
        <v>17</v>
      </c>
      <c r="D749" s="14" t="s">
        <v>276</v>
      </c>
      <c r="E749" s="8">
        <v>19</v>
      </c>
      <c r="F749" s="122"/>
    </row>
    <row r="750" spans="1:6" ht="18.75" customHeight="1" x14ac:dyDescent="0.25">
      <c r="A750" s="128"/>
      <c r="B750" s="125"/>
      <c r="C750" s="14">
        <f t="shared" si="36"/>
        <v>18</v>
      </c>
      <c r="D750" s="14" t="s">
        <v>277</v>
      </c>
      <c r="E750" s="8">
        <v>7</v>
      </c>
      <c r="F750" s="122"/>
    </row>
    <row r="751" spans="1:6" ht="18.75" customHeight="1" x14ac:dyDescent="0.25">
      <c r="A751" s="128"/>
      <c r="B751" s="125"/>
      <c r="C751" s="14">
        <f t="shared" si="36"/>
        <v>19</v>
      </c>
      <c r="D751" s="14" t="s">
        <v>278</v>
      </c>
      <c r="E751" s="8">
        <v>4</v>
      </c>
      <c r="F751" s="122"/>
    </row>
    <row r="752" spans="1:6" ht="18.75" customHeight="1" x14ac:dyDescent="0.25">
      <c r="A752" s="128"/>
      <c r="B752" s="125"/>
      <c r="C752" s="14">
        <f t="shared" si="36"/>
        <v>20</v>
      </c>
      <c r="D752" s="14" t="s">
        <v>199</v>
      </c>
      <c r="E752" s="8">
        <v>1</v>
      </c>
      <c r="F752" s="122"/>
    </row>
    <row r="753" spans="1:6" ht="18.75" customHeight="1" x14ac:dyDescent="0.25">
      <c r="A753" s="129"/>
      <c r="B753" s="126"/>
      <c r="C753" s="14"/>
      <c r="D753" s="6" t="s">
        <v>35</v>
      </c>
      <c r="E753" s="9">
        <f>SUM(E733:E752)</f>
        <v>135.6</v>
      </c>
      <c r="F753" s="123"/>
    </row>
    <row r="754" spans="1:6" ht="18.75" customHeight="1" x14ac:dyDescent="0.25">
      <c r="A754" s="14"/>
      <c r="B754" s="3"/>
      <c r="C754" s="14"/>
      <c r="D754" s="1"/>
      <c r="E754" s="8"/>
      <c r="F754" s="42"/>
    </row>
    <row r="755" spans="1:6" ht="18.75" customHeight="1" x14ac:dyDescent="0.25">
      <c r="A755" s="127">
        <v>43</v>
      </c>
      <c r="B755" s="124" t="s">
        <v>289</v>
      </c>
      <c r="C755" s="14">
        <v>1</v>
      </c>
      <c r="D755" s="14" t="s">
        <v>1</v>
      </c>
      <c r="E755" s="8">
        <v>19</v>
      </c>
      <c r="F755" s="121">
        <v>65</v>
      </c>
    </row>
    <row r="756" spans="1:6" ht="18.75" customHeight="1" x14ac:dyDescent="0.25">
      <c r="A756" s="128"/>
      <c r="B756" s="125"/>
      <c r="C756" s="14">
        <v>2</v>
      </c>
      <c r="D756" s="14" t="s">
        <v>4</v>
      </c>
      <c r="E756" s="8">
        <v>19</v>
      </c>
      <c r="F756" s="122"/>
    </row>
    <row r="757" spans="1:6" ht="18.75" customHeight="1" x14ac:dyDescent="0.25">
      <c r="A757" s="128"/>
      <c r="B757" s="125"/>
      <c r="C757" s="14">
        <v>3</v>
      </c>
      <c r="D757" s="14" t="s">
        <v>279</v>
      </c>
      <c r="E757" s="8">
        <v>19</v>
      </c>
      <c r="F757" s="122"/>
    </row>
    <row r="758" spans="1:6" ht="18.75" customHeight="1" x14ac:dyDescent="0.25">
      <c r="A758" s="128"/>
      <c r="B758" s="125"/>
      <c r="C758" s="14">
        <v>4</v>
      </c>
      <c r="D758" s="14" t="s">
        <v>6</v>
      </c>
      <c r="E758" s="8">
        <v>4</v>
      </c>
      <c r="F758" s="122"/>
    </row>
    <row r="759" spans="1:6" ht="18.75" customHeight="1" x14ac:dyDescent="0.25">
      <c r="A759" s="128"/>
      <c r="B759" s="125"/>
      <c r="C759" s="14">
        <v>5</v>
      </c>
      <c r="D759" s="14" t="s">
        <v>7</v>
      </c>
      <c r="E759" s="8">
        <v>2</v>
      </c>
      <c r="F759" s="122"/>
    </row>
    <row r="760" spans="1:6" ht="18.75" customHeight="1" x14ac:dyDescent="0.25">
      <c r="A760" s="128"/>
      <c r="B760" s="125"/>
      <c r="C760" s="14">
        <v>6</v>
      </c>
      <c r="D760" s="14" t="s">
        <v>8</v>
      </c>
      <c r="E760" s="8">
        <v>0.5</v>
      </c>
      <c r="F760" s="122"/>
    </row>
    <row r="761" spans="1:6" ht="18.75" customHeight="1" x14ac:dyDescent="0.25">
      <c r="A761" s="128"/>
      <c r="B761" s="125"/>
      <c r="C761" s="14">
        <v>7</v>
      </c>
      <c r="D761" s="14" t="s">
        <v>197</v>
      </c>
      <c r="E761" s="8">
        <v>2</v>
      </c>
      <c r="F761" s="122"/>
    </row>
    <row r="762" spans="1:6" ht="18.75" customHeight="1" x14ac:dyDescent="0.25">
      <c r="A762" s="128"/>
      <c r="B762" s="125"/>
      <c r="C762" s="14">
        <v>8</v>
      </c>
      <c r="D762" s="14" t="s">
        <v>198</v>
      </c>
      <c r="E762" s="8">
        <v>1</v>
      </c>
      <c r="F762" s="122"/>
    </row>
    <row r="763" spans="1:6" ht="18.75" customHeight="1" x14ac:dyDescent="0.25">
      <c r="A763" s="128"/>
      <c r="B763" s="125"/>
      <c r="C763" s="14">
        <v>9</v>
      </c>
      <c r="D763" s="14" t="s">
        <v>246</v>
      </c>
      <c r="E763" s="8">
        <v>19</v>
      </c>
      <c r="F763" s="122"/>
    </row>
    <row r="764" spans="1:6" ht="18.75" customHeight="1" x14ac:dyDescent="0.25">
      <c r="A764" s="128"/>
      <c r="B764" s="125"/>
      <c r="C764" s="14">
        <v>10</v>
      </c>
      <c r="D764" s="14" t="s">
        <v>276</v>
      </c>
      <c r="E764" s="8">
        <v>19</v>
      </c>
      <c r="F764" s="122"/>
    </row>
    <row r="765" spans="1:6" ht="18.75" customHeight="1" x14ac:dyDescent="0.25">
      <c r="A765" s="128"/>
      <c r="B765" s="125"/>
      <c r="C765" s="14">
        <v>11</v>
      </c>
      <c r="D765" s="14" t="s">
        <v>277</v>
      </c>
      <c r="E765" s="8">
        <v>7</v>
      </c>
      <c r="F765" s="122"/>
    </row>
    <row r="766" spans="1:6" ht="18.75" customHeight="1" x14ac:dyDescent="0.25">
      <c r="A766" s="128"/>
      <c r="B766" s="125"/>
      <c r="C766" s="14">
        <v>12</v>
      </c>
      <c r="D766" s="14" t="s">
        <v>278</v>
      </c>
      <c r="E766" s="8">
        <v>4</v>
      </c>
      <c r="F766" s="122"/>
    </row>
    <row r="767" spans="1:6" ht="18.75" customHeight="1" x14ac:dyDescent="0.25">
      <c r="A767" s="128"/>
      <c r="B767" s="125"/>
      <c r="C767" s="14">
        <v>13</v>
      </c>
      <c r="D767" s="14" t="s">
        <v>199</v>
      </c>
      <c r="E767" s="8">
        <v>1</v>
      </c>
      <c r="F767" s="122"/>
    </row>
    <row r="768" spans="1:6" ht="18.75" customHeight="1" x14ac:dyDescent="0.25">
      <c r="A768" s="129"/>
      <c r="B768" s="126"/>
      <c r="C768" s="14"/>
      <c r="D768" s="6" t="s">
        <v>35</v>
      </c>
      <c r="E768" s="9">
        <f>SUM(E755:E767)</f>
        <v>116.5</v>
      </c>
      <c r="F768" s="123"/>
    </row>
    <row r="769" spans="1:6" ht="18.75" customHeight="1" x14ac:dyDescent="0.25">
      <c r="A769" s="14"/>
      <c r="B769" s="3"/>
      <c r="C769" s="14"/>
      <c r="D769" s="1"/>
      <c r="E769" s="8"/>
      <c r="F769" s="42"/>
    </row>
    <row r="770" spans="1:6" ht="18.75" customHeight="1" x14ac:dyDescent="0.25">
      <c r="A770" s="127">
        <v>44</v>
      </c>
      <c r="B770" s="124" t="s">
        <v>290</v>
      </c>
      <c r="C770" s="14">
        <v>1</v>
      </c>
      <c r="D770" s="14" t="s">
        <v>219</v>
      </c>
      <c r="E770" s="8">
        <v>19</v>
      </c>
      <c r="F770" s="121">
        <v>66</v>
      </c>
    </row>
    <row r="771" spans="1:6" ht="18.75" customHeight="1" x14ac:dyDescent="0.25">
      <c r="A771" s="128"/>
      <c r="B771" s="125"/>
      <c r="C771" s="14">
        <f>C770+1</f>
        <v>2</v>
      </c>
      <c r="D771" s="14" t="s">
        <v>220</v>
      </c>
      <c r="E771" s="8">
        <v>2</v>
      </c>
      <c r="F771" s="122"/>
    </row>
    <row r="772" spans="1:6" ht="18.75" customHeight="1" x14ac:dyDescent="0.25">
      <c r="A772" s="128"/>
      <c r="B772" s="125"/>
      <c r="C772" s="14">
        <f t="shared" ref="C772:C788" si="37">C771+1</f>
        <v>3</v>
      </c>
      <c r="D772" s="14" t="s">
        <v>1</v>
      </c>
      <c r="E772" s="8">
        <v>19</v>
      </c>
      <c r="F772" s="122"/>
    </row>
    <row r="773" spans="1:6" ht="18.75" customHeight="1" x14ac:dyDescent="0.25">
      <c r="A773" s="128"/>
      <c r="B773" s="125"/>
      <c r="C773" s="14">
        <f t="shared" si="37"/>
        <v>4</v>
      </c>
      <c r="D773" s="14" t="s">
        <v>3</v>
      </c>
      <c r="E773" s="8">
        <v>0.5</v>
      </c>
      <c r="F773" s="122"/>
    </row>
    <row r="774" spans="1:6" ht="18.75" customHeight="1" x14ac:dyDescent="0.25">
      <c r="A774" s="128"/>
      <c r="B774" s="125"/>
      <c r="C774" s="14">
        <f t="shared" si="37"/>
        <v>5</v>
      </c>
      <c r="D774" s="14" t="s">
        <v>192</v>
      </c>
      <c r="E774" s="8">
        <v>0.1</v>
      </c>
      <c r="F774" s="122"/>
    </row>
    <row r="775" spans="1:6" ht="18.75" customHeight="1" x14ac:dyDescent="0.25">
      <c r="A775" s="128"/>
      <c r="B775" s="125"/>
      <c r="C775" s="14">
        <f t="shared" si="37"/>
        <v>6</v>
      </c>
      <c r="D775" s="14" t="s">
        <v>4</v>
      </c>
      <c r="E775" s="8">
        <v>19</v>
      </c>
      <c r="F775" s="122"/>
    </row>
    <row r="776" spans="1:6" ht="18.75" customHeight="1" x14ac:dyDescent="0.25">
      <c r="A776" s="128"/>
      <c r="B776" s="125"/>
      <c r="C776" s="14">
        <f t="shared" si="37"/>
        <v>7</v>
      </c>
      <c r="D776" s="14" t="s">
        <v>193</v>
      </c>
      <c r="E776" s="8">
        <v>2</v>
      </c>
      <c r="F776" s="122"/>
    </row>
    <row r="777" spans="1:6" ht="18.75" customHeight="1" x14ac:dyDescent="0.25">
      <c r="A777" s="128"/>
      <c r="B777" s="125"/>
      <c r="C777" s="14">
        <f t="shared" si="37"/>
        <v>8</v>
      </c>
      <c r="D777" s="14" t="s">
        <v>194</v>
      </c>
      <c r="E777" s="8">
        <v>2</v>
      </c>
      <c r="F777" s="122"/>
    </row>
    <row r="778" spans="1:6" ht="18.75" customHeight="1" x14ac:dyDescent="0.25">
      <c r="A778" s="128"/>
      <c r="B778" s="125"/>
      <c r="C778" s="14">
        <f t="shared" si="37"/>
        <v>9</v>
      </c>
      <c r="D778" s="14" t="s">
        <v>195</v>
      </c>
      <c r="E778" s="8">
        <v>2</v>
      </c>
      <c r="F778" s="122"/>
    </row>
    <row r="779" spans="1:6" ht="18.75" customHeight="1" x14ac:dyDescent="0.25">
      <c r="A779" s="128"/>
      <c r="B779" s="125"/>
      <c r="C779" s="14">
        <f t="shared" si="37"/>
        <v>10</v>
      </c>
      <c r="D779" s="14" t="s">
        <v>5</v>
      </c>
      <c r="E779" s="8">
        <v>0.5</v>
      </c>
      <c r="F779" s="122"/>
    </row>
    <row r="780" spans="1:6" ht="18.75" customHeight="1" x14ac:dyDescent="0.25">
      <c r="A780" s="128"/>
      <c r="B780" s="125"/>
      <c r="C780" s="14">
        <f t="shared" si="37"/>
        <v>11</v>
      </c>
      <c r="D780" s="14" t="s">
        <v>244</v>
      </c>
      <c r="E780" s="8">
        <v>19</v>
      </c>
      <c r="F780" s="122"/>
    </row>
    <row r="781" spans="1:6" ht="18.75" customHeight="1" x14ac:dyDescent="0.25">
      <c r="A781" s="128"/>
      <c r="B781" s="125"/>
      <c r="C781" s="14">
        <f t="shared" si="37"/>
        <v>12</v>
      </c>
      <c r="D781" s="14" t="s">
        <v>6</v>
      </c>
      <c r="E781" s="8">
        <v>4</v>
      </c>
      <c r="F781" s="122"/>
    </row>
    <row r="782" spans="1:6" ht="18.75" customHeight="1" x14ac:dyDescent="0.25">
      <c r="A782" s="128"/>
      <c r="B782" s="125"/>
      <c r="C782" s="14">
        <f t="shared" si="37"/>
        <v>13</v>
      </c>
      <c r="D782" s="14" t="s">
        <v>7</v>
      </c>
      <c r="E782" s="8">
        <v>2</v>
      </c>
      <c r="F782" s="122"/>
    </row>
    <row r="783" spans="1:6" ht="18.75" customHeight="1" x14ac:dyDescent="0.25">
      <c r="A783" s="128"/>
      <c r="B783" s="125"/>
      <c r="C783" s="14">
        <f t="shared" si="37"/>
        <v>14</v>
      </c>
      <c r="D783" s="14" t="s">
        <v>8</v>
      </c>
      <c r="E783" s="8">
        <v>0.5</v>
      </c>
      <c r="F783" s="122"/>
    </row>
    <row r="784" spans="1:6" ht="18.75" customHeight="1" x14ac:dyDescent="0.25">
      <c r="A784" s="128"/>
      <c r="B784" s="125"/>
      <c r="C784" s="14">
        <f t="shared" si="37"/>
        <v>15</v>
      </c>
      <c r="D784" s="14" t="s">
        <v>197</v>
      </c>
      <c r="E784" s="8">
        <v>2</v>
      </c>
      <c r="F784" s="122"/>
    </row>
    <row r="785" spans="1:6" ht="18.75" customHeight="1" x14ac:dyDescent="0.25">
      <c r="A785" s="128"/>
      <c r="B785" s="125"/>
      <c r="C785" s="14">
        <f t="shared" si="37"/>
        <v>16</v>
      </c>
      <c r="D785" s="14" t="s">
        <v>198</v>
      </c>
      <c r="E785" s="8">
        <v>1</v>
      </c>
      <c r="F785" s="122"/>
    </row>
    <row r="786" spans="1:6" ht="18.75" customHeight="1" x14ac:dyDescent="0.25">
      <c r="A786" s="128"/>
      <c r="B786" s="125"/>
      <c r="C786" s="14">
        <f t="shared" si="37"/>
        <v>17</v>
      </c>
      <c r="D786" s="14" t="s">
        <v>242</v>
      </c>
      <c r="E786" s="8">
        <v>19</v>
      </c>
      <c r="F786" s="122"/>
    </row>
    <row r="787" spans="1:6" ht="18.75" customHeight="1" x14ac:dyDescent="0.25">
      <c r="A787" s="128"/>
      <c r="B787" s="125"/>
      <c r="C787" s="14">
        <f t="shared" si="37"/>
        <v>18</v>
      </c>
      <c r="D787" s="14" t="s">
        <v>243</v>
      </c>
      <c r="E787" s="8">
        <v>5</v>
      </c>
      <c r="F787" s="122"/>
    </row>
    <row r="788" spans="1:6" ht="18.75" customHeight="1" x14ac:dyDescent="0.25">
      <c r="A788" s="128"/>
      <c r="B788" s="125"/>
      <c r="C788" s="14">
        <f t="shared" si="37"/>
        <v>19</v>
      </c>
      <c r="D788" s="14" t="s">
        <v>199</v>
      </c>
      <c r="E788" s="8">
        <v>1</v>
      </c>
      <c r="F788" s="122"/>
    </row>
    <row r="789" spans="1:6" ht="18.75" customHeight="1" x14ac:dyDescent="0.25">
      <c r="A789" s="129"/>
      <c r="B789" s="126"/>
      <c r="C789" s="14"/>
      <c r="D789" s="6" t="s">
        <v>35</v>
      </c>
      <c r="E789" s="9">
        <f>SUM(E770:E788)</f>
        <v>119.6</v>
      </c>
      <c r="F789" s="123"/>
    </row>
    <row r="790" spans="1:6" ht="18.75" customHeight="1" x14ac:dyDescent="0.25">
      <c r="A790" s="14"/>
      <c r="B790" s="3"/>
      <c r="C790" s="14"/>
      <c r="D790" s="1"/>
      <c r="E790" s="8"/>
      <c r="F790" s="42"/>
    </row>
    <row r="791" spans="1:6" ht="18.75" customHeight="1" x14ac:dyDescent="0.25">
      <c r="A791" s="127">
        <v>45</v>
      </c>
      <c r="B791" s="124" t="s">
        <v>291</v>
      </c>
      <c r="C791" s="14">
        <v>1</v>
      </c>
      <c r="D791" s="14" t="s">
        <v>219</v>
      </c>
      <c r="E791" s="8">
        <v>19</v>
      </c>
      <c r="F791" s="121">
        <v>73</v>
      </c>
    </row>
    <row r="792" spans="1:6" ht="18.75" customHeight="1" x14ac:dyDescent="0.25">
      <c r="A792" s="128"/>
      <c r="B792" s="125"/>
      <c r="C792" s="14">
        <f>C791+1</f>
        <v>2</v>
      </c>
      <c r="D792" s="14" t="s">
        <v>220</v>
      </c>
      <c r="E792" s="8">
        <v>2</v>
      </c>
      <c r="F792" s="122"/>
    </row>
    <row r="793" spans="1:6" ht="18.75" customHeight="1" x14ac:dyDescent="0.25">
      <c r="A793" s="128"/>
      <c r="B793" s="125"/>
      <c r="C793" s="14">
        <f t="shared" ref="C793:C810" si="38">C792+1</f>
        <v>3</v>
      </c>
      <c r="D793" s="14" t="s">
        <v>1</v>
      </c>
      <c r="E793" s="8">
        <v>19</v>
      </c>
      <c r="F793" s="122"/>
    </row>
    <row r="794" spans="1:6" ht="18.75" customHeight="1" x14ac:dyDescent="0.25">
      <c r="A794" s="128"/>
      <c r="B794" s="125"/>
      <c r="C794" s="14">
        <f t="shared" si="38"/>
        <v>4</v>
      </c>
      <c r="D794" s="14" t="s">
        <v>2</v>
      </c>
      <c r="E794" s="8">
        <v>12</v>
      </c>
      <c r="F794" s="122"/>
    </row>
    <row r="795" spans="1:6" ht="18.75" customHeight="1" x14ac:dyDescent="0.25">
      <c r="A795" s="128"/>
      <c r="B795" s="125"/>
      <c r="C795" s="14">
        <f t="shared" si="38"/>
        <v>5</v>
      </c>
      <c r="D795" s="14" t="s">
        <v>3</v>
      </c>
      <c r="E795" s="8">
        <v>0.5</v>
      </c>
      <c r="F795" s="122"/>
    </row>
    <row r="796" spans="1:6" ht="18.75" customHeight="1" x14ac:dyDescent="0.25">
      <c r="A796" s="128"/>
      <c r="B796" s="125"/>
      <c r="C796" s="14">
        <f t="shared" si="38"/>
        <v>6</v>
      </c>
      <c r="D796" s="14" t="s">
        <v>192</v>
      </c>
      <c r="E796" s="8">
        <v>0.1</v>
      </c>
      <c r="F796" s="122"/>
    </row>
    <row r="797" spans="1:6" ht="18.75" customHeight="1" x14ac:dyDescent="0.25">
      <c r="A797" s="128"/>
      <c r="B797" s="125"/>
      <c r="C797" s="14">
        <f t="shared" si="38"/>
        <v>7</v>
      </c>
      <c r="D797" s="14" t="s">
        <v>4</v>
      </c>
      <c r="E797" s="8">
        <v>19</v>
      </c>
      <c r="F797" s="122"/>
    </row>
    <row r="798" spans="1:6" ht="18.75" customHeight="1" x14ac:dyDescent="0.25">
      <c r="A798" s="128"/>
      <c r="B798" s="125"/>
      <c r="C798" s="14">
        <f t="shared" si="38"/>
        <v>8</v>
      </c>
      <c r="D798" s="14" t="s">
        <v>193</v>
      </c>
      <c r="E798" s="8">
        <v>2</v>
      </c>
      <c r="F798" s="122"/>
    </row>
    <row r="799" spans="1:6" ht="18.75" customHeight="1" x14ac:dyDescent="0.25">
      <c r="A799" s="128"/>
      <c r="B799" s="125"/>
      <c r="C799" s="14">
        <f t="shared" si="38"/>
        <v>9</v>
      </c>
      <c r="D799" s="14" t="s">
        <v>194</v>
      </c>
      <c r="E799" s="8">
        <v>2</v>
      </c>
      <c r="F799" s="122"/>
    </row>
    <row r="800" spans="1:6" ht="18.75" customHeight="1" x14ac:dyDescent="0.25">
      <c r="A800" s="128"/>
      <c r="B800" s="125"/>
      <c r="C800" s="14">
        <f t="shared" si="38"/>
        <v>10</v>
      </c>
      <c r="D800" s="14" t="s">
        <v>195</v>
      </c>
      <c r="E800" s="8">
        <v>2</v>
      </c>
      <c r="F800" s="122"/>
    </row>
    <row r="801" spans="1:6" ht="18.75" customHeight="1" x14ac:dyDescent="0.25">
      <c r="A801" s="128"/>
      <c r="B801" s="125"/>
      <c r="C801" s="14">
        <f t="shared" si="38"/>
        <v>11</v>
      </c>
      <c r="D801" s="14" t="s">
        <v>5</v>
      </c>
      <c r="E801" s="8">
        <v>0.5</v>
      </c>
      <c r="F801" s="122"/>
    </row>
    <row r="802" spans="1:6" ht="18.75" customHeight="1" x14ac:dyDescent="0.25">
      <c r="A802" s="128"/>
      <c r="B802" s="125"/>
      <c r="C802" s="14">
        <f t="shared" si="38"/>
        <v>12</v>
      </c>
      <c r="D802" s="14" t="s">
        <v>196</v>
      </c>
      <c r="E802" s="8">
        <v>19</v>
      </c>
      <c r="F802" s="122"/>
    </row>
    <row r="803" spans="1:6" ht="18.75" customHeight="1" x14ac:dyDescent="0.25">
      <c r="A803" s="128"/>
      <c r="B803" s="125"/>
      <c r="C803" s="14">
        <f t="shared" si="38"/>
        <v>13</v>
      </c>
      <c r="D803" s="14" t="s">
        <v>6</v>
      </c>
      <c r="E803" s="8">
        <v>4</v>
      </c>
      <c r="F803" s="122"/>
    </row>
    <row r="804" spans="1:6" ht="18.75" customHeight="1" x14ac:dyDescent="0.25">
      <c r="A804" s="128"/>
      <c r="B804" s="125"/>
      <c r="C804" s="14">
        <f t="shared" si="38"/>
        <v>14</v>
      </c>
      <c r="D804" s="14" t="s">
        <v>7</v>
      </c>
      <c r="E804" s="8">
        <v>2</v>
      </c>
      <c r="F804" s="122"/>
    </row>
    <row r="805" spans="1:6" ht="18.75" customHeight="1" x14ac:dyDescent="0.25">
      <c r="A805" s="128"/>
      <c r="B805" s="125"/>
      <c r="C805" s="14">
        <f t="shared" si="38"/>
        <v>15</v>
      </c>
      <c r="D805" s="14" t="s">
        <v>8</v>
      </c>
      <c r="E805" s="8">
        <v>0.5</v>
      </c>
      <c r="F805" s="122"/>
    </row>
    <row r="806" spans="1:6" ht="18.75" customHeight="1" x14ac:dyDescent="0.25">
      <c r="A806" s="128"/>
      <c r="B806" s="125"/>
      <c r="C806" s="14">
        <f t="shared" si="38"/>
        <v>16</v>
      </c>
      <c r="D806" s="14" t="s">
        <v>197</v>
      </c>
      <c r="E806" s="8">
        <v>2</v>
      </c>
      <c r="F806" s="122"/>
    </row>
    <row r="807" spans="1:6" ht="18.75" customHeight="1" x14ac:dyDescent="0.25">
      <c r="A807" s="128"/>
      <c r="B807" s="125"/>
      <c r="C807" s="14">
        <f t="shared" si="38"/>
        <v>17</v>
      </c>
      <c r="D807" s="14" t="s">
        <v>198</v>
      </c>
      <c r="E807" s="8">
        <v>1</v>
      </c>
      <c r="F807" s="122"/>
    </row>
    <row r="808" spans="1:6" ht="18.75" customHeight="1" x14ac:dyDescent="0.25">
      <c r="A808" s="128"/>
      <c r="B808" s="125"/>
      <c r="C808" s="14">
        <f t="shared" si="38"/>
        <v>18</v>
      </c>
      <c r="D808" s="14" t="s">
        <v>242</v>
      </c>
      <c r="E808" s="8">
        <v>19</v>
      </c>
      <c r="F808" s="122"/>
    </row>
    <row r="809" spans="1:6" ht="18.75" customHeight="1" x14ac:dyDescent="0.25">
      <c r="A809" s="128"/>
      <c r="B809" s="125"/>
      <c r="C809" s="14">
        <f t="shared" si="38"/>
        <v>19</v>
      </c>
      <c r="D809" s="14" t="s">
        <v>243</v>
      </c>
      <c r="E809" s="8">
        <v>5</v>
      </c>
      <c r="F809" s="122"/>
    </row>
    <row r="810" spans="1:6" ht="18.75" customHeight="1" x14ac:dyDescent="0.25">
      <c r="A810" s="128"/>
      <c r="B810" s="125"/>
      <c r="C810" s="14">
        <f t="shared" si="38"/>
        <v>20</v>
      </c>
      <c r="D810" s="14" t="s">
        <v>199</v>
      </c>
      <c r="E810" s="8">
        <v>1</v>
      </c>
      <c r="F810" s="122"/>
    </row>
    <row r="811" spans="1:6" ht="18.75" customHeight="1" x14ac:dyDescent="0.25">
      <c r="A811" s="129"/>
      <c r="B811" s="126"/>
      <c r="C811" s="14"/>
      <c r="D811" s="6" t="s">
        <v>35</v>
      </c>
      <c r="E811" s="9">
        <f>SUM(E791:E810)</f>
        <v>131.6</v>
      </c>
      <c r="F811" s="123"/>
    </row>
    <row r="812" spans="1:6" ht="18.75" customHeight="1" x14ac:dyDescent="0.25">
      <c r="A812" s="14"/>
      <c r="B812" s="3"/>
      <c r="C812" s="14"/>
      <c r="D812" s="1"/>
      <c r="E812" s="8"/>
      <c r="F812" s="42"/>
    </row>
    <row r="813" spans="1:6" ht="18.75" customHeight="1" x14ac:dyDescent="0.25">
      <c r="A813" s="127">
        <v>46</v>
      </c>
      <c r="B813" s="124" t="s">
        <v>292</v>
      </c>
      <c r="C813" s="14">
        <v>1</v>
      </c>
      <c r="D813" s="14" t="s">
        <v>251</v>
      </c>
      <c r="E813" s="8">
        <v>19</v>
      </c>
      <c r="F813" s="121">
        <v>58</v>
      </c>
    </row>
    <row r="814" spans="1:6" ht="18.75" customHeight="1" x14ac:dyDescent="0.25">
      <c r="A814" s="128"/>
      <c r="B814" s="125"/>
      <c r="C814" s="14">
        <f>C813+1</f>
        <v>2</v>
      </c>
      <c r="D814" s="14" t="s">
        <v>266</v>
      </c>
      <c r="E814" s="8">
        <v>8</v>
      </c>
      <c r="F814" s="122"/>
    </row>
    <row r="815" spans="1:6" ht="18.75" customHeight="1" x14ac:dyDescent="0.25">
      <c r="A815" s="128"/>
      <c r="B815" s="125"/>
      <c r="C815" s="14">
        <f t="shared" ref="C815:C825" si="39">C814+1</f>
        <v>3</v>
      </c>
      <c r="D815" s="14" t="s">
        <v>267</v>
      </c>
      <c r="E815" s="8">
        <v>1</v>
      </c>
      <c r="F815" s="122"/>
    </row>
    <row r="816" spans="1:6" ht="18.75" customHeight="1" x14ac:dyDescent="0.25">
      <c r="A816" s="128"/>
      <c r="B816" s="125"/>
      <c r="C816" s="14">
        <f t="shared" si="39"/>
        <v>4</v>
      </c>
      <c r="D816" s="14" t="s">
        <v>268</v>
      </c>
      <c r="E816" s="8">
        <v>19</v>
      </c>
      <c r="F816" s="122"/>
    </row>
    <row r="817" spans="1:6" ht="18.75" customHeight="1" x14ac:dyDescent="0.25">
      <c r="A817" s="128"/>
      <c r="B817" s="125"/>
      <c r="C817" s="14">
        <f t="shared" si="39"/>
        <v>5</v>
      </c>
      <c r="D817" s="14" t="s">
        <v>6</v>
      </c>
      <c r="E817" s="8">
        <v>4</v>
      </c>
      <c r="F817" s="122"/>
    </row>
    <row r="818" spans="1:6" ht="18.75" customHeight="1" x14ac:dyDescent="0.25">
      <c r="A818" s="128"/>
      <c r="B818" s="125"/>
      <c r="C818" s="14">
        <f t="shared" si="39"/>
        <v>6</v>
      </c>
      <c r="D818" s="14" t="s">
        <v>7</v>
      </c>
      <c r="E818" s="8">
        <v>2</v>
      </c>
      <c r="F818" s="122"/>
    </row>
    <row r="819" spans="1:6" ht="18.75" customHeight="1" x14ac:dyDescent="0.25">
      <c r="A819" s="128"/>
      <c r="B819" s="125"/>
      <c r="C819" s="14">
        <f t="shared" si="39"/>
        <v>7</v>
      </c>
      <c r="D819" s="14" t="s">
        <v>8</v>
      </c>
      <c r="E819" s="8">
        <v>0.5</v>
      </c>
      <c r="F819" s="122"/>
    </row>
    <row r="820" spans="1:6" ht="18.75" customHeight="1" x14ac:dyDescent="0.25">
      <c r="A820" s="128"/>
      <c r="B820" s="125"/>
      <c r="C820" s="14">
        <f t="shared" si="39"/>
        <v>8</v>
      </c>
      <c r="D820" s="14" t="s">
        <v>197</v>
      </c>
      <c r="E820" s="8">
        <v>2</v>
      </c>
      <c r="F820" s="122"/>
    </row>
    <row r="821" spans="1:6" ht="18.75" customHeight="1" x14ac:dyDescent="0.25">
      <c r="A821" s="128"/>
      <c r="B821" s="125"/>
      <c r="C821" s="14">
        <f t="shared" si="39"/>
        <v>9</v>
      </c>
      <c r="D821" s="14" t="s">
        <v>198</v>
      </c>
      <c r="E821" s="8">
        <v>1</v>
      </c>
      <c r="F821" s="122"/>
    </row>
    <row r="822" spans="1:6" ht="18.75" customHeight="1" x14ac:dyDescent="0.25">
      <c r="A822" s="128"/>
      <c r="B822" s="125"/>
      <c r="C822" s="14">
        <f t="shared" si="39"/>
        <v>10</v>
      </c>
      <c r="D822" s="14" t="s">
        <v>249</v>
      </c>
      <c r="E822" s="8">
        <v>19</v>
      </c>
      <c r="F822" s="122"/>
    </row>
    <row r="823" spans="1:6" ht="18.75" customHeight="1" x14ac:dyDescent="0.25">
      <c r="A823" s="128"/>
      <c r="B823" s="125"/>
      <c r="C823" s="14">
        <f t="shared" si="39"/>
        <v>11</v>
      </c>
      <c r="D823" s="14" t="s">
        <v>259</v>
      </c>
      <c r="E823" s="8">
        <v>19</v>
      </c>
      <c r="F823" s="122"/>
    </row>
    <row r="824" spans="1:6" ht="18.75" customHeight="1" x14ac:dyDescent="0.25">
      <c r="A824" s="128"/>
      <c r="B824" s="125"/>
      <c r="C824" s="14">
        <f t="shared" si="39"/>
        <v>12</v>
      </c>
      <c r="D824" s="14" t="s">
        <v>258</v>
      </c>
      <c r="E824" s="8">
        <v>7</v>
      </c>
      <c r="F824" s="122"/>
    </row>
    <row r="825" spans="1:6" ht="18.75" customHeight="1" x14ac:dyDescent="0.25">
      <c r="A825" s="128"/>
      <c r="B825" s="125"/>
      <c r="C825" s="14">
        <f t="shared" si="39"/>
        <v>13</v>
      </c>
      <c r="D825" s="14" t="s">
        <v>199</v>
      </c>
      <c r="E825" s="8">
        <v>1</v>
      </c>
      <c r="F825" s="122"/>
    </row>
    <row r="826" spans="1:6" ht="18.75" customHeight="1" x14ac:dyDescent="0.25">
      <c r="A826" s="129"/>
      <c r="B826" s="126"/>
      <c r="C826" s="14"/>
      <c r="D826" s="6" t="s">
        <v>35</v>
      </c>
      <c r="E826" s="9">
        <f>SUM(E813:E825)</f>
        <v>102.5</v>
      </c>
      <c r="F826" s="123"/>
    </row>
    <row r="827" spans="1:6" ht="18.600000000000001" customHeight="1" x14ac:dyDescent="0.25">
      <c r="A827" s="14"/>
      <c r="B827" s="3"/>
      <c r="C827" s="14"/>
      <c r="D827" s="1"/>
      <c r="E827" s="8"/>
      <c r="F827" s="42"/>
    </row>
    <row r="828" spans="1:6" ht="18.75" customHeight="1" x14ac:dyDescent="0.25">
      <c r="A828" s="127">
        <v>47</v>
      </c>
      <c r="B828" s="124" t="s">
        <v>293</v>
      </c>
      <c r="C828" s="14">
        <v>1</v>
      </c>
      <c r="D828" s="14" t="s">
        <v>251</v>
      </c>
      <c r="E828" s="8">
        <v>19</v>
      </c>
      <c r="F828" s="121">
        <v>58</v>
      </c>
    </row>
    <row r="829" spans="1:6" ht="18.75" customHeight="1" x14ac:dyDescent="0.25">
      <c r="A829" s="128"/>
      <c r="B829" s="125"/>
      <c r="C829" s="14">
        <v>2</v>
      </c>
      <c r="D829" s="14" t="s">
        <v>266</v>
      </c>
      <c r="E829" s="8">
        <v>8</v>
      </c>
      <c r="F829" s="122"/>
    </row>
    <row r="830" spans="1:6" ht="18.75" customHeight="1" x14ac:dyDescent="0.25">
      <c r="A830" s="128"/>
      <c r="B830" s="125"/>
      <c r="C830" s="14">
        <v>3</v>
      </c>
      <c r="D830" s="14" t="s">
        <v>267</v>
      </c>
      <c r="E830" s="8">
        <v>1</v>
      </c>
      <c r="F830" s="122"/>
    </row>
    <row r="831" spans="1:6" ht="18.75" customHeight="1" x14ac:dyDescent="0.25">
      <c r="A831" s="128"/>
      <c r="B831" s="125"/>
      <c r="C831" s="14">
        <v>4</v>
      </c>
      <c r="D831" s="14" t="s">
        <v>9</v>
      </c>
      <c r="E831" s="8">
        <v>19</v>
      </c>
      <c r="F831" s="122"/>
    </row>
    <row r="832" spans="1:6" ht="18.75" customHeight="1" x14ac:dyDescent="0.25">
      <c r="A832" s="128"/>
      <c r="B832" s="125"/>
      <c r="C832" s="14">
        <v>5</v>
      </c>
      <c r="D832" s="14" t="s">
        <v>6</v>
      </c>
      <c r="E832" s="8">
        <v>4</v>
      </c>
      <c r="F832" s="122"/>
    </row>
    <row r="833" spans="1:6" ht="18.75" customHeight="1" x14ac:dyDescent="0.25">
      <c r="A833" s="128"/>
      <c r="B833" s="125"/>
      <c r="C833" s="14">
        <v>6</v>
      </c>
      <c r="D833" s="14" t="s">
        <v>7</v>
      </c>
      <c r="E833" s="8">
        <v>2</v>
      </c>
      <c r="F833" s="122"/>
    </row>
    <row r="834" spans="1:6" ht="18.75" customHeight="1" x14ac:dyDescent="0.25">
      <c r="A834" s="128"/>
      <c r="B834" s="125"/>
      <c r="C834" s="14">
        <v>7</v>
      </c>
      <c r="D834" s="14" t="s">
        <v>8</v>
      </c>
      <c r="E834" s="8">
        <v>0.5</v>
      </c>
      <c r="F834" s="122"/>
    </row>
    <row r="835" spans="1:6" ht="18.75" customHeight="1" x14ac:dyDescent="0.25">
      <c r="A835" s="128"/>
      <c r="B835" s="125"/>
      <c r="C835" s="14">
        <v>8</v>
      </c>
      <c r="D835" s="14" t="s">
        <v>197</v>
      </c>
      <c r="E835" s="8">
        <v>2</v>
      </c>
      <c r="F835" s="122"/>
    </row>
    <row r="836" spans="1:6" ht="18.75" customHeight="1" x14ac:dyDescent="0.25">
      <c r="A836" s="128"/>
      <c r="B836" s="125"/>
      <c r="C836" s="14">
        <v>9</v>
      </c>
      <c r="D836" s="14" t="s">
        <v>198</v>
      </c>
      <c r="E836" s="8">
        <v>1</v>
      </c>
      <c r="F836" s="122"/>
    </row>
    <row r="837" spans="1:6" ht="18.75" customHeight="1" x14ac:dyDescent="0.25">
      <c r="A837" s="128"/>
      <c r="B837" s="125"/>
      <c r="C837" s="14">
        <v>10</v>
      </c>
      <c r="D837" s="14" t="s">
        <v>249</v>
      </c>
      <c r="E837" s="8">
        <v>19</v>
      </c>
      <c r="F837" s="122"/>
    </row>
    <row r="838" spans="1:6" ht="18.75" customHeight="1" x14ac:dyDescent="0.25">
      <c r="A838" s="128"/>
      <c r="B838" s="125"/>
      <c r="C838" s="14">
        <v>11</v>
      </c>
      <c r="D838" s="14" t="s">
        <v>259</v>
      </c>
      <c r="E838" s="8">
        <v>19</v>
      </c>
      <c r="F838" s="122"/>
    </row>
    <row r="839" spans="1:6" ht="18.75" customHeight="1" x14ac:dyDescent="0.25">
      <c r="A839" s="128"/>
      <c r="B839" s="125"/>
      <c r="C839" s="14">
        <v>12</v>
      </c>
      <c r="D839" s="14" t="s">
        <v>258</v>
      </c>
      <c r="E839" s="8">
        <v>7</v>
      </c>
      <c r="F839" s="122"/>
    </row>
    <row r="840" spans="1:6" ht="18.75" customHeight="1" x14ac:dyDescent="0.25">
      <c r="A840" s="128"/>
      <c r="B840" s="125"/>
      <c r="C840" s="14">
        <v>13</v>
      </c>
      <c r="D840" s="14" t="s">
        <v>199</v>
      </c>
      <c r="E840" s="8">
        <v>1</v>
      </c>
      <c r="F840" s="122"/>
    </row>
    <row r="841" spans="1:6" ht="18.75" customHeight="1" x14ac:dyDescent="0.25">
      <c r="A841" s="129"/>
      <c r="B841" s="126"/>
      <c r="C841" s="14"/>
      <c r="D841" s="6" t="s">
        <v>35</v>
      </c>
      <c r="E841" s="9">
        <f>SUM(E828:E840)</f>
        <v>102.5</v>
      </c>
      <c r="F841" s="123"/>
    </row>
    <row r="842" spans="1:6" ht="18.75" customHeight="1" x14ac:dyDescent="0.25">
      <c r="A842" s="14"/>
      <c r="B842" s="3"/>
      <c r="C842" s="14"/>
      <c r="D842" s="1"/>
      <c r="E842" s="8"/>
      <c r="F842" s="42"/>
    </row>
    <row r="843" spans="1:6" ht="18.75" customHeight="1" x14ac:dyDescent="0.25">
      <c r="A843" s="127">
        <v>48</v>
      </c>
      <c r="B843" s="124" t="s">
        <v>294</v>
      </c>
      <c r="C843" s="14">
        <v>1</v>
      </c>
      <c r="D843" s="14" t="s">
        <v>251</v>
      </c>
      <c r="E843" s="8">
        <v>19</v>
      </c>
      <c r="F843" s="121">
        <v>95</v>
      </c>
    </row>
    <row r="844" spans="1:6" ht="18.75" customHeight="1" x14ac:dyDescent="0.25">
      <c r="A844" s="128"/>
      <c r="B844" s="125"/>
      <c r="C844" s="14">
        <f>C843+1</f>
        <v>2</v>
      </c>
      <c r="D844" s="14" t="s">
        <v>266</v>
      </c>
      <c r="E844" s="8">
        <v>8</v>
      </c>
      <c r="F844" s="122"/>
    </row>
    <row r="845" spans="1:6" ht="18.75" customHeight="1" x14ac:dyDescent="0.25">
      <c r="A845" s="128"/>
      <c r="B845" s="125"/>
      <c r="C845" s="14">
        <f t="shared" ref="C845:C861" si="40">C844+1</f>
        <v>3</v>
      </c>
      <c r="D845" s="14" t="s">
        <v>267</v>
      </c>
      <c r="E845" s="8">
        <v>1</v>
      </c>
      <c r="F845" s="122"/>
    </row>
    <row r="846" spans="1:6" ht="18.75" customHeight="1" x14ac:dyDescent="0.25">
      <c r="A846" s="128"/>
      <c r="B846" s="125"/>
      <c r="C846" s="14">
        <f t="shared" si="40"/>
        <v>4</v>
      </c>
      <c r="D846" s="14" t="s">
        <v>268</v>
      </c>
      <c r="E846" s="8">
        <v>19</v>
      </c>
      <c r="F846" s="122"/>
    </row>
    <row r="847" spans="1:6" ht="18.75" customHeight="1" x14ac:dyDescent="0.25">
      <c r="A847" s="128"/>
      <c r="B847" s="125"/>
      <c r="C847" s="14">
        <f t="shared" si="40"/>
        <v>5</v>
      </c>
      <c r="D847" s="14" t="s">
        <v>6</v>
      </c>
      <c r="E847" s="8">
        <v>4</v>
      </c>
      <c r="F847" s="122"/>
    </row>
    <row r="848" spans="1:6" ht="18.75" customHeight="1" x14ac:dyDescent="0.25">
      <c r="A848" s="128"/>
      <c r="B848" s="125"/>
      <c r="C848" s="14">
        <f t="shared" si="40"/>
        <v>6</v>
      </c>
      <c r="D848" s="14" t="s">
        <v>7</v>
      </c>
      <c r="E848" s="8">
        <v>2</v>
      </c>
      <c r="F848" s="122"/>
    </row>
    <row r="849" spans="1:6" ht="18.75" customHeight="1" x14ac:dyDescent="0.25">
      <c r="A849" s="128"/>
      <c r="B849" s="125"/>
      <c r="C849" s="14">
        <f t="shared" si="40"/>
        <v>7</v>
      </c>
      <c r="D849" s="14" t="s">
        <v>8</v>
      </c>
      <c r="E849" s="8">
        <v>0.5</v>
      </c>
      <c r="F849" s="122"/>
    </row>
    <row r="850" spans="1:6" ht="18.75" customHeight="1" x14ac:dyDescent="0.25">
      <c r="A850" s="128"/>
      <c r="B850" s="125"/>
      <c r="C850" s="14">
        <f t="shared" si="40"/>
        <v>8</v>
      </c>
      <c r="D850" s="14" t="s">
        <v>197</v>
      </c>
      <c r="E850" s="8">
        <v>2</v>
      </c>
      <c r="F850" s="122"/>
    </row>
    <row r="851" spans="1:6" ht="18.75" customHeight="1" x14ac:dyDescent="0.25">
      <c r="A851" s="128"/>
      <c r="B851" s="125"/>
      <c r="C851" s="14">
        <f t="shared" si="40"/>
        <v>9</v>
      </c>
      <c r="D851" s="14" t="s">
        <v>198</v>
      </c>
      <c r="E851" s="8">
        <v>1</v>
      </c>
      <c r="F851" s="122"/>
    </row>
    <row r="852" spans="1:6" ht="18.75" customHeight="1" x14ac:dyDescent="0.25">
      <c r="A852" s="128"/>
      <c r="B852" s="125"/>
      <c r="C852" s="14">
        <f t="shared" si="40"/>
        <v>10</v>
      </c>
      <c r="D852" s="14" t="s">
        <v>249</v>
      </c>
      <c r="E852" s="8">
        <v>19</v>
      </c>
      <c r="F852" s="122"/>
    </row>
    <row r="853" spans="1:6" ht="18.75" customHeight="1" x14ac:dyDescent="0.25">
      <c r="A853" s="128"/>
      <c r="B853" s="125"/>
      <c r="C853" s="14">
        <f t="shared" si="40"/>
        <v>11</v>
      </c>
      <c r="D853" s="14" t="s">
        <v>259</v>
      </c>
      <c r="E853" s="8">
        <v>19</v>
      </c>
      <c r="F853" s="122"/>
    </row>
    <row r="854" spans="1:6" ht="18.75" customHeight="1" x14ac:dyDescent="0.25">
      <c r="A854" s="128"/>
      <c r="B854" s="125"/>
      <c r="C854" s="14">
        <f t="shared" si="40"/>
        <v>12</v>
      </c>
      <c r="D854" s="14" t="s">
        <v>258</v>
      </c>
      <c r="E854" s="8">
        <v>7</v>
      </c>
      <c r="F854" s="122"/>
    </row>
    <row r="855" spans="1:6" ht="18.75" customHeight="1" x14ac:dyDescent="0.25">
      <c r="A855" s="128"/>
      <c r="B855" s="125"/>
      <c r="C855" s="14">
        <f t="shared" si="40"/>
        <v>13</v>
      </c>
      <c r="D855" s="14" t="s">
        <v>199</v>
      </c>
      <c r="E855" s="8">
        <v>1</v>
      </c>
      <c r="F855" s="122"/>
    </row>
    <row r="856" spans="1:6" ht="18.75" customHeight="1" x14ac:dyDescent="0.25">
      <c r="A856" s="128"/>
      <c r="B856" s="125"/>
      <c r="C856" s="14">
        <f t="shared" si="40"/>
        <v>14</v>
      </c>
      <c r="D856" s="14" t="s">
        <v>9</v>
      </c>
      <c r="E856" s="8">
        <v>19</v>
      </c>
      <c r="F856" s="122"/>
    </row>
    <row r="857" spans="1:6" ht="18.75" customHeight="1" x14ac:dyDescent="0.25">
      <c r="A857" s="128"/>
      <c r="B857" s="125"/>
      <c r="C857" s="14">
        <f t="shared" si="40"/>
        <v>15</v>
      </c>
      <c r="D857" s="14" t="s">
        <v>10</v>
      </c>
      <c r="E857" s="8">
        <v>19</v>
      </c>
      <c r="F857" s="122"/>
    </row>
    <row r="858" spans="1:6" ht="18.75" customHeight="1" x14ac:dyDescent="0.25">
      <c r="A858" s="128"/>
      <c r="B858" s="125"/>
      <c r="C858" s="14">
        <f t="shared" si="40"/>
        <v>16</v>
      </c>
      <c r="D858" s="14" t="s">
        <v>11</v>
      </c>
      <c r="E858" s="8">
        <v>7</v>
      </c>
      <c r="F858" s="122"/>
    </row>
    <row r="859" spans="1:6" ht="18.75" customHeight="1" x14ac:dyDescent="0.25">
      <c r="A859" s="128"/>
      <c r="B859" s="125"/>
      <c r="C859" s="14">
        <f t="shared" si="40"/>
        <v>17</v>
      </c>
      <c r="D859" s="14" t="s">
        <v>13</v>
      </c>
      <c r="E859" s="8">
        <v>19</v>
      </c>
      <c r="F859" s="122"/>
    </row>
    <row r="860" spans="1:6" ht="18.75" customHeight="1" x14ac:dyDescent="0.25">
      <c r="A860" s="128"/>
      <c r="B860" s="125"/>
      <c r="C860" s="14">
        <f t="shared" si="40"/>
        <v>18</v>
      </c>
      <c r="D860" s="14" t="s">
        <v>200</v>
      </c>
      <c r="E860" s="8">
        <v>2</v>
      </c>
      <c r="F860" s="122"/>
    </row>
    <row r="861" spans="1:6" ht="18.75" customHeight="1" x14ac:dyDescent="0.25">
      <c r="A861" s="128"/>
      <c r="B861" s="125"/>
      <c r="C861" s="14">
        <f t="shared" si="40"/>
        <v>19</v>
      </c>
      <c r="D861" s="14" t="s">
        <v>14</v>
      </c>
      <c r="E861" s="8">
        <v>1</v>
      </c>
      <c r="F861" s="122"/>
    </row>
    <row r="862" spans="1:6" ht="18.75" customHeight="1" x14ac:dyDescent="0.25">
      <c r="A862" s="129"/>
      <c r="B862" s="126"/>
      <c r="C862" s="14"/>
      <c r="D862" s="6" t="s">
        <v>35</v>
      </c>
      <c r="E862" s="9">
        <f>SUM(E843:E861)</f>
        <v>169.5</v>
      </c>
      <c r="F862" s="123"/>
    </row>
    <row r="863" spans="1:6" ht="18.75" customHeight="1" x14ac:dyDescent="0.25">
      <c r="A863" s="14"/>
      <c r="B863" s="3"/>
      <c r="C863" s="14"/>
      <c r="D863" s="1"/>
      <c r="E863" s="8"/>
      <c r="F863" s="42"/>
    </row>
    <row r="864" spans="1:6" ht="18.75" customHeight="1" x14ac:dyDescent="0.25">
      <c r="A864" s="127">
        <v>49</v>
      </c>
      <c r="B864" s="124" t="s">
        <v>295</v>
      </c>
      <c r="C864" s="14">
        <v>1</v>
      </c>
      <c r="D864" s="14" t="s">
        <v>251</v>
      </c>
      <c r="E864" s="8">
        <v>19</v>
      </c>
      <c r="F864" s="121">
        <v>59</v>
      </c>
    </row>
    <row r="865" spans="1:6" ht="18.75" customHeight="1" x14ac:dyDescent="0.25">
      <c r="A865" s="128"/>
      <c r="B865" s="125"/>
      <c r="C865" s="14">
        <v>2</v>
      </c>
      <c r="D865" s="14" t="s">
        <v>266</v>
      </c>
      <c r="E865" s="8">
        <v>8</v>
      </c>
      <c r="F865" s="122"/>
    </row>
    <row r="866" spans="1:6" ht="18.75" customHeight="1" x14ac:dyDescent="0.25">
      <c r="A866" s="128"/>
      <c r="B866" s="125"/>
      <c r="C866" s="14">
        <v>3</v>
      </c>
      <c r="D866" s="14" t="s">
        <v>267</v>
      </c>
      <c r="E866" s="8">
        <v>1</v>
      </c>
      <c r="F866" s="122"/>
    </row>
    <row r="867" spans="1:6" ht="18.75" customHeight="1" x14ac:dyDescent="0.25">
      <c r="A867" s="128"/>
      <c r="B867" s="125"/>
      <c r="C867" s="14">
        <v>4</v>
      </c>
      <c r="D867" s="14" t="s">
        <v>268</v>
      </c>
      <c r="E867" s="8">
        <v>19</v>
      </c>
      <c r="F867" s="122"/>
    </row>
    <row r="868" spans="1:6" ht="18.75" customHeight="1" x14ac:dyDescent="0.25">
      <c r="A868" s="128"/>
      <c r="B868" s="125"/>
      <c r="C868" s="14">
        <v>5</v>
      </c>
      <c r="D868" s="14" t="s">
        <v>6</v>
      </c>
      <c r="E868" s="8">
        <v>4</v>
      </c>
      <c r="F868" s="122"/>
    </row>
    <row r="869" spans="1:6" ht="18.75" customHeight="1" x14ac:dyDescent="0.25">
      <c r="A869" s="128"/>
      <c r="B869" s="125"/>
      <c r="C869" s="14">
        <v>6</v>
      </c>
      <c r="D869" s="14" t="s">
        <v>7</v>
      </c>
      <c r="E869" s="8">
        <v>2</v>
      </c>
      <c r="F869" s="122"/>
    </row>
    <row r="870" spans="1:6" ht="18.75" customHeight="1" x14ac:dyDescent="0.25">
      <c r="A870" s="128"/>
      <c r="B870" s="125"/>
      <c r="C870" s="14">
        <v>7</v>
      </c>
      <c r="D870" s="14" t="s">
        <v>8</v>
      </c>
      <c r="E870" s="8">
        <v>0.5</v>
      </c>
      <c r="F870" s="122"/>
    </row>
    <row r="871" spans="1:6" ht="18.75" customHeight="1" x14ac:dyDescent="0.25">
      <c r="A871" s="128"/>
      <c r="B871" s="125"/>
      <c r="C871" s="14">
        <v>8</v>
      </c>
      <c r="D871" s="14" t="s">
        <v>197</v>
      </c>
      <c r="E871" s="8">
        <v>2</v>
      </c>
      <c r="F871" s="122"/>
    </row>
    <row r="872" spans="1:6" ht="18.75" customHeight="1" x14ac:dyDescent="0.25">
      <c r="A872" s="128"/>
      <c r="B872" s="125"/>
      <c r="C872" s="14">
        <v>9</v>
      </c>
      <c r="D872" s="14" t="s">
        <v>198</v>
      </c>
      <c r="E872" s="8">
        <v>1</v>
      </c>
      <c r="F872" s="122"/>
    </row>
    <row r="873" spans="1:6" ht="18.75" customHeight="1" x14ac:dyDescent="0.25">
      <c r="A873" s="128"/>
      <c r="B873" s="125"/>
      <c r="C873" s="14">
        <v>10</v>
      </c>
      <c r="D873" s="14" t="s">
        <v>246</v>
      </c>
      <c r="E873" s="8">
        <v>19</v>
      </c>
      <c r="F873" s="122"/>
    </row>
    <row r="874" spans="1:6" ht="18.75" customHeight="1" x14ac:dyDescent="0.25">
      <c r="A874" s="128"/>
      <c r="B874" s="125"/>
      <c r="C874" s="14">
        <v>11</v>
      </c>
      <c r="D874" s="14" t="s">
        <v>276</v>
      </c>
      <c r="E874" s="8">
        <v>19</v>
      </c>
      <c r="F874" s="122"/>
    </row>
    <row r="875" spans="1:6" ht="18.75" customHeight="1" x14ac:dyDescent="0.25">
      <c r="A875" s="128"/>
      <c r="B875" s="125"/>
      <c r="C875" s="14">
        <v>12</v>
      </c>
      <c r="D875" s="14" t="s">
        <v>277</v>
      </c>
      <c r="E875" s="8">
        <v>7</v>
      </c>
      <c r="F875" s="122"/>
    </row>
    <row r="876" spans="1:6" ht="18.75" customHeight="1" x14ac:dyDescent="0.25">
      <c r="A876" s="128"/>
      <c r="B876" s="125"/>
      <c r="C876" s="14">
        <v>13</v>
      </c>
      <c r="D876" s="14" t="s">
        <v>278</v>
      </c>
      <c r="E876" s="8">
        <v>4</v>
      </c>
      <c r="F876" s="122"/>
    </row>
    <row r="877" spans="1:6" ht="18.75" customHeight="1" x14ac:dyDescent="0.25">
      <c r="A877" s="128"/>
      <c r="B877" s="125"/>
      <c r="C877" s="14">
        <v>14</v>
      </c>
      <c r="D877" s="14" t="s">
        <v>199</v>
      </c>
      <c r="E877" s="8">
        <v>1</v>
      </c>
      <c r="F877" s="122"/>
    </row>
    <row r="878" spans="1:6" ht="18.75" customHeight="1" x14ac:dyDescent="0.25">
      <c r="A878" s="129"/>
      <c r="B878" s="126"/>
      <c r="C878" s="14"/>
      <c r="D878" s="6" t="s">
        <v>35</v>
      </c>
      <c r="E878" s="9">
        <f>SUM(E864:E877)</f>
        <v>106.5</v>
      </c>
      <c r="F878" s="123"/>
    </row>
    <row r="879" spans="1:6" ht="18.600000000000001" customHeight="1" x14ac:dyDescent="0.25">
      <c r="A879" s="14"/>
      <c r="B879" s="3"/>
      <c r="C879" s="14"/>
      <c r="D879" s="1"/>
      <c r="E879" s="8"/>
      <c r="F879" s="42"/>
    </row>
    <row r="880" spans="1:6" ht="18.75" customHeight="1" x14ac:dyDescent="0.25">
      <c r="A880" s="127">
        <v>50</v>
      </c>
      <c r="B880" s="124" t="s">
        <v>296</v>
      </c>
      <c r="C880" s="14">
        <v>1</v>
      </c>
      <c r="D880" s="14" t="s">
        <v>251</v>
      </c>
      <c r="E880" s="8">
        <v>19</v>
      </c>
      <c r="F880" s="121">
        <v>59</v>
      </c>
    </row>
    <row r="881" spans="1:6" ht="18.75" customHeight="1" x14ac:dyDescent="0.25">
      <c r="A881" s="128"/>
      <c r="B881" s="125"/>
      <c r="C881" s="14">
        <v>2</v>
      </c>
      <c r="D881" s="14" t="s">
        <v>266</v>
      </c>
      <c r="E881" s="8">
        <v>8</v>
      </c>
      <c r="F881" s="122"/>
    </row>
    <row r="882" spans="1:6" ht="18.75" customHeight="1" x14ac:dyDescent="0.25">
      <c r="A882" s="128"/>
      <c r="B882" s="125"/>
      <c r="C882" s="14">
        <v>3</v>
      </c>
      <c r="D882" s="14" t="s">
        <v>267</v>
      </c>
      <c r="E882" s="8">
        <v>1</v>
      </c>
      <c r="F882" s="122"/>
    </row>
    <row r="883" spans="1:6" ht="18.75" customHeight="1" x14ac:dyDescent="0.25">
      <c r="A883" s="128"/>
      <c r="B883" s="125"/>
      <c r="C883" s="14">
        <v>4</v>
      </c>
      <c r="D883" s="14" t="s">
        <v>279</v>
      </c>
      <c r="E883" s="8">
        <v>19</v>
      </c>
      <c r="F883" s="122"/>
    </row>
    <row r="884" spans="1:6" ht="18.75" customHeight="1" x14ac:dyDescent="0.25">
      <c r="A884" s="128"/>
      <c r="B884" s="125"/>
      <c r="C884" s="14">
        <v>5</v>
      </c>
      <c r="D884" s="14" t="s">
        <v>6</v>
      </c>
      <c r="E884" s="8">
        <v>4</v>
      </c>
      <c r="F884" s="122"/>
    </row>
    <row r="885" spans="1:6" ht="18.75" customHeight="1" x14ac:dyDescent="0.25">
      <c r="A885" s="128"/>
      <c r="B885" s="125"/>
      <c r="C885" s="14">
        <v>6</v>
      </c>
      <c r="D885" s="14" t="s">
        <v>7</v>
      </c>
      <c r="E885" s="8">
        <v>2</v>
      </c>
      <c r="F885" s="122"/>
    </row>
    <row r="886" spans="1:6" ht="18.75" customHeight="1" x14ac:dyDescent="0.25">
      <c r="A886" s="128"/>
      <c r="B886" s="125"/>
      <c r="C886" s="14">
        <v>7</v>
      </c>
      <c r="D886" s="14" t="s">
        <v>8</v>
      </c>
      <c r="E886" s="8">
        <v>0.5</v>
      </c>
      <c r="F886" s="122"/>
    </row>
    <row r="887" spans="1:6" ht="18.75" customHeight="1" x14ac:dyDescent="0.25">
      <c r="A887" s="128"/>
      <c r="B887" s="125"/>
      <c r="C887" s="14">
        <v>8</v>
      </c>
      <c r="D887" s="14" t="s">
        <v>197</v>
      </c>
      <c r="E887" s="8">
        <v>2</v>
      </c>
      <c r="F887" s="122"/>
    </row>
    <row r="888" spans="1:6" ht="18.75" customHeight="1" x14ac:dyDescent="0.25">
      <c r="A888" s="128"/>
      <c r="B888" s="125"/>
      <c r="C888" s="14">
        <v>9</v>
      </c>
      <c r="D888" s="14" t="s">
        <v>198</v>
      </c>
      <c r="E888" s="8">
        <v>1</v>
      </c>
      <c r="F888" s="122"/>
    </row>
    <row r="889" spans="1:6" ht="18.75" customHeight="1" x14ac:dyDescent="0.25">
      <c r="A889" s="128"/>
      <c r="B889" s="125"/>
      <c r="C889" s="14">
        <v>10</v>
      </c>
      <c r="D889" s="14" t="s">
        <v>246</v>
      </c>
      <c r="E889" s="8">
        <v>19</v>
      </c>
      <c r="F889" s="122"/>
    </row>
    <row r="890" spans="1:6" ht="18.75" customHeight="1" x14ac:dyDescent="0.25">
      <c r="A890" s="128"/>
      <c r="B890" s="125"/>
      <c r="C890" s="14">
        <v>11</v>
      </c>
      <c r="D890" s="14" t="s">
        <v>276</v>
      </c>
      <c r="E890" s="8">
        <v>19</v>
      </c>
      <c r="F890" s="122"/>
    </row>
    <row r="891" spans="1:6" ht="18.75" customHeight="1" x14ac:dyDescent="0.25">
      <c r="A891" s="128"/>
      <c r="B891" s="125"/>
      <c r="C891" s="14">
        <v>12</v>
      </c>
      <c r="D891" s="14" t="s">
        <v>277</v>
      </c>
      <c r="E891" s="8">
        <v>7</v>
      </c>
      <c r="F891" s="122"/>
    </row>
    <row r="892" spans="1:6" ht="18.75" customHeight="1" x14ac:dyDescent="0.25">
      <c r="A892" s="128"/>
      <c r="B892" s="125"/>
      <c r="C892" s="14">
        <v>13</v>
      </c>
      <c r="D892" s="14" t="s">
        <v>278</v>
      </c>
      <c r="E892" s="8">
        <v>4</v>
      </c>
      <c r="F892" s="122"/>
    </row>
    <row r="893" spans="1:6" ht="18.75" customHeight="1" x14ac:dyDescent="0.25">
      <c r="A893" s="128"/>
      <c r="B893" s="125"/>
      <c r="C893" s="14">
        <v>14</v>
      </c>
      <c r="D893" s="14" t="s">
        <v>199</v>
      </c>
      <c r="E893" s="8">
        <v>1</v>
      </c>
      <c r="F893" s="122"/>
    </row>
    <row r="894" spans="1:6" ht="18.75" customHeight="1" x14ac:dyDescent="0.25">
      <c r="A894" s="129"/>
      <c r="B894" s="126"/>
      <c r="C894" s="14"/>
      <c r="D894" s="6" t="s">
        <v>35</v>
      </c>
      <c r="E894" s="9">
        <f>SUM(E880:E893)</f>
        <v>106.5</v>
      </c>
      <c r="F894" s="123"/>
    </row>
    <row r="895" spans="1:6" ht="18.75" customHeight="1" x14ac:dyDescent="0.25">
      <c r="A895" s="14"/>
      <c r="B895" s="3"/>
      <c r="C895" s="14"/>
      <c r="D895" s="1"/>
      <c r="E895" s="8"/>
      <c r="F895" s="42"/>
    </row>
    <row r="896" spans="1:6" ht="18.75" customHeight="1" x14ac:dyDescent="0.25">
      <c r="A896" s="127">
        <v>51</v>
      </c>
      <c r="B896" s="124" t="s">
        <v>297</v>
      </c>
      <c r="C896" s="14">
        <v>1</v>
      </c>
      <c r="D896" s="14" t="s">
        <v>246</v>
      </c>
      <c r="E896" s="8">
        <v>19</v>
      </c>
      <c r="F896" s="121">
        <v>57</v>
      </c>
    </row>
    <row r="897" spans="1:6" ht="18.75" customHeight="1" x14ac:dyDescent="0.25">
      <c r="A897" s="128"/>
      <c r="B897" s="125"/>
      <c r="C897" s="14">
        <v>2</v>
      </c>
      <c r="D897" s="14" t="s">
        <v>276</v>
      </c>
      <c r="E897" s="8">
        <v>19</v>
      </c>
      <c r="F897" s="122"/>
    </row>
    <row r="898" spans="1:6" ht="18.75" customHeight="1" x14ac:dyDescent="0.25">
      <c r="A898" s="128"/>
      <c r="B898" s="125"/>
      <c r="C898" s="14">
        <v>3</v>
      </c>
      <c r="D898" s="14" t="s">
        <v>277</v>
      </c>
      <c r="E898" s="8">
        <v>7</v>
      </c>
      <c r="F898" s="122"/>
    </row>
    <row r="899" spans="1:6" ht="18.75" customHeight="1" x14ac:dyDescent="0.25">
      <c r="A899" s="128"/>
      <c r="B899" s="125"/>
      <c r="C899" s="14">
        <v>4</v>
      </c>
      <c r="D899" s="14" t="s">
        <v>278</v>
      </c>
      <c r="E899" s="8">
        <v>4</v>
      </c>
      <c r="F899" s="122"/>
    </row>
    <row r="900" spans="1:6" ht="18.75" customHeight="1" x14ac:dyDescent="0.25">
      <c r="A900" s="128"/>
      <c r="B900" s="125"/>
      <c r="C900" s="14">
        <v>5</v>
      </c>
      <c r="D900" s="14" t="s">
        <v>279</v>
      </c>
      <c r="E900" s="8">
        <v>19</v>
      </c>
      <c r="F900" s="122"/>
    </row>
    <row r="901" spans="1:6" ht="18.75" customHeight="1" x14ac:dyDescent="0.25">
      <c r="A901" s="128"/>
      <c r="B901" s="125"/>
      <c r="C901" s="14">
        <v>6</v>
      </c>
      <c r="D901" s="14" t="s">
        <v>6</v>
      </c>
      <c r="E901" s="8">
        <v>4</v>
      </c>
      <c r="F901" s="122"/>
    </row>
    <row r="902" spans="1:6" ht="18.75" customHeight="1" x14ac:dyDescent="0.25">
      <c r="A902" s="128"/>
      <c r="B902" s="125"/>
      <c r="C902" s="14">
        <v>7</v>
      </c>
      <c r="D902" s="14" t="s">
        <v>7</v>
      </c>
      <c r="E902" s="8">
        <v>2</v>
      </c>
      <c r="F902" s="122"/>
    </row>
    <row r="903" spans="1:6" ht="18.75" customHeight="1" x14ac:dyDescent="0.25">
      <c r="A903" s="128"/>
      <c r="B903" s="125"/>
      <c r="C903" s="14">
        <v>8</v>
      </c>
      <c r="D903" s="14" t="s">
        <v>8</v>
      </c>
      <c r="E903" s="8">
        <v>0.5</v>
      </c>
      <c r="F903" s="122"/>
    </row>
    <row r="904" spans="1:6" ht="18.75" customHeight="1" x14ac:dyDescent="0.25">
      <c r="A904" s="128"/>
      <c r="B904" s="125"/>
      <c r="C904" s="14">
        <v>9</v>
      </c>
      <c r="D904" s="14" t="s">
        <v>197</v>
      </c>
      <c r="E904" s="8">
        <v>2</v>
      </c>
      <c r="F904" s="122"/>
    </row>
    <row r="905" spans="1:6" ht="18.75" customHeight="1" x14ac:dyDescent="0.25">
      <c r="A905" s="128"/>
      <c r="B905" s="125"/>
      <c r="C905" s="14">
        <v>10</v>
      </c>
      <c r="D905" s="14" t="s">
        <v>198</v>
      </c>
      <c r="E905" s="8">
        <v>1</v>
      </c>
      <c r="F905" s="122"/>
    </row>
    <row r="906" spans="1:6" ht="18.75" customHeight="1" x14ac:dyDescent="0.25">
      <c r="A906" s="128"/>
      <c r="B906" s="125"/>
      <c r="C906" s="14">
        <v>11</v>
      </c>
      <c r="D906" s="14" t="s">
        <v>242</v>
      </c>
      <c r="E906" s="8">
        <v>19</v>
      </c>
      <c r="F906" s="122"/>
    </row>
    <row r="907" spans="1:6" ht="18.75" customHeight="1" x14ac:dyDescent="0.25">
      <c r="A907" s="128"/>
      <c r="B907" s="125"/>
      <c r="C907" s="14">
        <v>12</v>
      </c>
      <c r="D907" s="14" t="s">
        <v>243</v>
      </c>
      <c r="E907" s="8">
        <v>5</v>
      </c>
      <c r="F907" s="122"/>
    </row>
    <row r="908" spans="1:6" ht="18.75" customHeight="1" x14ac:dyDescent="0.25">
      <c r="A908" s="128"/>
      <c r="B908" s="125"/>
      <c r="C908" s="14">
        <v>13</v>
      </c>
      <c r="D908" s="14" t="s">
        <v>199</v>
      </c>
      <c r="E908" s="8">
        <v>1</v>
      </c>
      <c r="F908" s="122"/>
    </row>
    <row r="909" spans="1:6" ht="18.75" customHeight="1" x14ac:dyDescent="0.25">
      <c r="A909" s="129"/>
      <c r="B909" s="126"/>
      <c r="C909" s="14"/>
      <c r="D909" s="6" t="s">
        <v>35</v>
      </c>
      <c r="E909" s="9">
        <f>SUM(E896:E908)</f>
        <v>102.5</v>
      </c>
      <c r="F909" s="123"/>
    </row>
    <row r="910" spans="1:6" ht="18.75" customHeight="1" x14ac:dyDescent="0.25">
      <c r="A910" s="14"/>
      <c r="B910" s="3"/>
      <c r="C910" s="14"/>
      <c r="D910" s="1"/>
      <c r="E910" s="8"/>
      <c r="F910" s="42"/>
    </row>
    <row r="911" spans="1:6" ht="18.75" customHeight="1" x14ac:dyDescent="0.25">
      <c r="A911" s="127">
        <v>52</v>
      </c>
      <c r="B911" s="124" t="s">
        <v>298</v>
      </c>
      <c r="C911" s="14">
        <v>1</v>
      </c>
      <c r="D911" s="14" t="s">
        <v>246</v>
      </c>
      <c r="E911" s="8">
        <v>19</v>
      </c>
      <c r="F911" s="121">
        <v>57</v>
      </c>
    </row>
    <row r="912" spans="1:6" ht="18.75" customHeight="1" x14ac:dyDescent="0.25">
      <c r="A912" s="128"/>
      <c r="B912" s="125"/>
      <c r="C912" s="14">
        <v>2</v>
      </c>
      <c r="D912" s="14" t="s">
        <v>276</v>
      </c>
      <c r="E912" s="8">
        <v>19</v>
      </c>
      <c r="F912" s="122"/>
    </row>
    <row r="913" spans="1:6" ht="18.75" customHeight="1" x14ac:dyDescent="0.25">
      <c r="A913" s="128"/>
      <c r="B913" s="125"/>
      <c r="C913" s="14">
        <v>3</v>
      </c>
      <c r="D913" s="14" t="s">
        <v>277</v>
      </c>
      <c r="E913" s="8">
        <v>7</v>
      </c>
      <c r="F913" s="122"/>
    </row>
    <row r="914" spans="1:6" ht="18.75" customHeight="1" x14ac:dyDescent="0.25">
      <c r="A914" s="128"/>
      <c r="B914" s="125"/>
      <c r="C914" s="14">
        <v>4</v>
      </c>
      <c r="D914" s="14" t="s">
        <v>278</v>
      </c>
      <c r="E914" s="8">
        <v>4</v>
      </c>
      <c r="F914" s="122"/>
    </row>
    <row r="915" spans="1:6" ht="18.75" customHeight="1" x14ac:dyDescent="0.25">
      <c r="A915" s="128"/>
      <c r="B915" s="125"/>
      <c r="C915" s="14">
        <v>5</v>
      </c>
      <c r="D915" s="14" t="s">
        <v>244</v>
      </c>
      <c r="E915" s="8">
        <v>19</v>
      </c>
      <c r="F915" s="122"/>
    </row>
    <row r="916" spans="1:6" ht="18.75" customHeight="1" x14ac:dyDescent="0.25">
      <c r="A916" s="128"/>
      <c r="B916" s="125"/>
      <c r="C916" s="14">
        <v>6</v>
      </c>
      <c r="D916" s="14" t="s">
        <v>6</v>
      </c>
      <c r="E916" s="8">
        <v>4</v>
      </c>
      <c r="F916" s="122"/>
    </row>
    <row r="917" spans="1:6" ht="18.75" customHeight="1" x14ac:dyDescent="0.25">
      <c r="A917" s="128"/>
      <c r="B917" s="125"/>
      <c r="C917" s="14">
        <v>7</v>
      </c>
      <c r="D917" s="14" t="s">
        <v>7</v>
      </c>
      <c r="E917" s="8">
        <v>2</v>
      </c>
      <c r="F917" s="122"/>
    </row>
    <row r="918" spans="1:6" ht="18.75" customHeight="1" x14ac:dyDescent="0.25">
      <c r="A918" s="128"/>
      <c r="B918" s="125"/>
      <c r="C918" s="14">
        <v>8</v>
      </c>
      <c r="D918" s="14" t="s">
        <v>8</v>
      </c>
      <c r="E918" s="8">
        <v>0.5</v>
      </c>
      <c r="F918" s="122"/>
    </row>
    <row r="919" spans="1:6" ht="18.75" customHeight="1" x14ac:dyDescent="0.25">
      <c r="A919" s="128"/>
      <c r="B919" s="125"/>
      <c r="C919" s="14">
        <v>9</v>
      </c>
      <c r="D919" s="14" t="s">
        <v>197</v>
      </c>
      <c r="E919" s="8">
        <v>2</v>
      </c>
      <c r="F919" s="122"/>
    </row>
    <row r="920" spans="1:6" ht="18.75" customHeight="1" x14ac:dyDescent="0.25">
      <c r="A920" s="128"/>
      <c r="B920" s="125"/>
      <c r="C920" s="14">
        <v>10</v>
      </c>
      <c r="D920" s="14" t="s">
        <v>198</v>
      </c>
      <c r="E920" s="8">
        <v>1</v>
      </c>
      <c r="F920" s="122"/>
    </row>
    <row r="921" spans="1:6" ht="18.75" customHeight="1" x14ac:dyDescent="0.25">
      <c r="A921" s="128"/>
      <c r="B921" s="125"/>
      <c r="C921" s="14">
        <v>11</v>
      </c>
      <c r="D921" s="14" t="s">
        <v>242</v>
      </c>
      <c r="E921" s="8">
        <v>19</v>
      </c>
      <c r="F921" s="122"/>
    </row>
    <row r="922" spans="1:6" ht="18.75" customHeight="1" x14ac:dyDescent="0.25">
      <c r="A922" s="128"/>
      <c r="B922" s="125"/>
      <c r="C922" s="14">
        <v>12</v>
      </c>
      <c r="D922" s="14" t="s">
        <v>243</v>
      </c>
      <c r="E922" s="8">
        <v>5</v>
      </c>
      <c r="F922" s="122"/>
    </row>
    <row r="923" spans="1:6" ht="18.75" customHeight="1" x14ac:dyDescent="0.25">
      <c r="A923" s="128"/>
      <c r="B923" s="125"/>
      <c r="C923" s="14">
        <v>13</v>
      </c>
      <c r="D923" s="14" t="s">
        <v>199</v>
      </c>
      <c r="E923" s="8">
        <v>1</v>
      </c>
      <c r="F923" s="122"/>
    </row>
    <row r="924" spans="1:6" ht="18.75" customHeight="1" x14ac:dyDescent="0.25">
      <c r="A924" s="129"/>
      <c r="B924" s="126"/>
      <c r="C924" s="14"/>
      <c r="D924" s="6" t="s">
        <v>35</v>
      </c>
      <c r="E924" s="9">
        <f>SUM(E911:E923)</f>
        <v>102.5</v>
      </c>
      <c r="F924" s="123"/>
    </row>
    <row r="925" spans="1:6" ht="18.75" customHeight="1" x14ac:dyDescent="0.25">
      <c r="A925" s="14"/>
      <c r="B925" s="3"/>
      <c r="C925" s="14"/>
      <c r="D925" s="1"/>
      <c r="E925" s="8"/>
      <c r="F925" s="42"/>
    </row>
    <row r="926" spans="1:6" ht="18.75" customHeight="1" x14ac:dyDescent="0.25">
      <c r="A926" s="127">
        <v>53</v>
      </c>
      <c r="B926" s="124" t="s">
        <v>299</v>
      </c>
      <c r="C926" s="14">
        <v>1</v>
      </c>
      <c r="D926" s="14" t="s">
        <v>242</v>
      </c>
      <c r="E926" s="8">
        <v>19</v>
      </c>
      <c r="F926" s="121">
        <v>45</v>
      </c>
    </row>
    <row r="927" spans="1:6" ht="18.75" customHeight="1" x14ac:dyDescent="0.25">
      <c r="A927" s="128"/>
      <c r="B927" s="125"/>
      <c r="C927" s="14">
        <v>2</v>
      </c>
      <c r="D927" s="14" t="s">
        <v>243</v>
      </c>
      <c r="E927" s="8">
        <v>5</v>
      </c>
      <c r="F927" s="122"/>
    </row>
    <row r="928" spans="1:6" ht="18.75" customHeight="1" x14ac:dyDescent="0.25">
      <c r="A928" s="128"/>
      <c r="B928" s="125"/>
      <c r="C928" s="14">
        <v>3</v>
      </c>
      <c r="D928" s="14" t="s">
        <v>268</v>
      </c>
      <c r="E928" s="8">
        <v>19</v>
      </c>
      <c r="F928" s="122"/>
    </row>
    <row r="929" spans="1:6" ht="18.75" customHeight="1" x14ac:dyDescent="0.25">
      <c r="A929" s="128"/>
      <c r="B929" s="125"/>
      <c r="C929" s="14">
        <v>4</v>
      </c>
      <c r="D929" s="14" t="s">
        <v>6</v>
      </c>
      <c r="E929" s="8">
        <v>4</v>
      </c>
      <c r="F929" s="122"/>
    </row>
    <row r="930" spans="1:6" ht="18.75" customHeight="1" x14ac:dyDescent="0.25">
      <c r="A930" s="128"/>
      <c r="B930" s="125"/>
      <c r="C930" s="14">
        <v>5</v>
      </c>
      <c r="D930" s="14" t="s">
        <v>7</v>
      </c>
      <c r="E930" s="8">
        <v>2</v>
      </c>
      <c r="F930" s="122"/>
    </row>
    <row r="931" spans="1:6" ht="18.75" customHeight="1" x14ac:dyDescent="0.25">
      <c r="A931" s="128"/>
      <c r="B931" s="125"/>
      <c r="C931" s="14">
        <v>6</v>
      </c>
      <c r="D931" s="14" t="s">
        <v>8</v>
      </c>
      <c r="E931" s="8">
        <v>0.5</v>
      </c>
      <c r="F931" s="122"/>
    </row>
    <row r="932" spans="1:6" ht="18.75" customHeight="1" x14ac:dyDescent="0.25">
      <c r="A932" s="128"/>
      <c r="B932" s="125"/>
      <c r="C932" s="14">
        <v>7</v>
      </c>
      <c r="D932" s="14" t="s">
        <v>197</v>
      </c>
      <c r="E932" s="8">
        <v>2</v>
      </c>
      <c r="F932" s="122"/>
    </row>
    <row r="933" spans="1:6" ht="18.75" customHeight="1" x14ac:dyDescent="0.25">
      <c r="A933" s="128"/>
      <c r="B933" s="125"/>
      <c r="C933" s="14">
        <v>8</v>
      </c>
      <c r="D933" s="14" t="s">
        <v>198</v>
      </c>
      <c r="E933" s="8">
        <v>1</v>
      </c>
      <c r="F933" s="122"/>
    </row>
    <row r="934" spans="1:6" ht="18.75" customHeight="1" x14ac:dyDescent="0.25">
      <c r="A934" s="128"/>
      <c r="B934" s="125"/>
      <c r="C934" s="14">
        <v>9</v>
      </c>
      <c r="D934" s="14" t="s">
        <v>251</v>
      </c>
      <c r="E934" s="8">
        <v>19</v>
      </c>
      <c r="F934" s="122"/>
    </row>
    <row r="935" spans="1:6" ht="18.75" customHeight="1" x14ac:dyDescent="0.25">
      <c r="A935" s="128"/>
      <c r="B935" s="125"/>
      <c r="C935" s="14">
        <v>10</v>
      </c>
      <c r="D935" s="14" t="s">
        <v>266</v>
      </c>
      <c r="E935" s="8">
        <v>8</v>
      </c>
      <c r="F935" s="122"/>
    </row>
    <row r="936" spans="1:6" ht="18.75" customHeight="1" x14ac:dyDescent="0.25">
      <c r="A936" s="128"/>
      <c r="B936" s="125"/>
      <c r="C936" s="14">
        <v>11</v>
      </c>
      <c r="D936" s="14" t="s">
        <v>267</v>
      </c>
      <c r="E936" s="8">
        <v>1</v>
      </c>
      <c r="F936" s="122"/>
    </row>
    <row r="937" spans="1:6" ht="18.75" customHeight="1" x14ac:dyDescent="0.25">
      <c r="A937" s="128"/>
      <c r="B937" s="125"/>
      <c r="C937" s="14">
        <v>12</v>
      </c>
      <c r="D937" s="14" t="s">
        <v>199</v>
      </c>
      <c r="E937" s="8">
        <v>1</v>
      </c>
      <c r="F937" s="122"/>
    </row>
    <row r="938" spans="1:6" ht="18.75" customHeight="1" x14ac:dyDescent="0.25">
      <c r="A938" s="129"/>
      <c r="B938" s="126"/>
      <c r="C938" s="14"/>
      <c r="D938" s="6" t="s">
        <v>35</v>
      </c>
      <c r="E938" s="9">
        <f>SUM(E926:E937)</f>
        <v>81.5</v>
      </c>
      <c r="F938" s="123"/>
    </row>
    <row r="939" spans="1:6" ht="18.75" customHeight="1" x14ac:dyDescent="0.25">
      <c r="A939" s="14"/>
      <c r="B939" s="3"/>
      <c r="C939" s="14"/>
      <c r="D939" s="1"/>
      <c r="E939" s="8"/>
      <c r="F939" s="42"/>
    </row>
    <row r="940" spans="1:6" ht="18.75" customHeight="1" x14ac:dyDescent="0.25">
      <c r="A940" s="127">
        <v>54</v>
      </c>
      <c r="B940" s="124" t="s">
        <v>300</v>
      </c>
      <c r="C940" s="14">
        <v>1</v>
      </c>
      <c r="D940" s="14" t="s">
        <v>242</v>
      </c>
      <c r="E940" s="8">
        <v>19</v>
      </c>
      <c r="F940" s="121">
        <v>45</v>
      </c>
    </row>
    <row r="941" spans="1:6" ht="18.75" customHeight="1" x14ac:dyDescent="0.25">
      <c r="A941" s="128"/>
      <c r="B941" s="125"/>
      <c r="C941" s="14">
        <f>C940+1</f>
        <v>2</v>
      </c>
      <c r="D941" s="14" t="s">
        <v>243</v>
      </c>
      <c r="E941" s="8">
        <v>5</v>
      </c>
      <c r="F941" s="122"/>
    </row>
    <row r="942" spans="1:6" ht="18.75" customHeight="1" x14ac:dyDescent="0.25">
      <c r="A942" s="128"/>
      <c r="B942" s="125"/>
      <c r="C942" s="14">
        <v>2</v>
      </c>
      <c r="D942" s="14" t="s">
        <v>244</v>
      </c>
      <c r="E942" s="8">
        <v>19</v>
      </c>
      <c r="F942" s="122"/>
    </row>
    <row r="943" spans="1:6" ht="18.75" customHeight="1" x14ac:dyDescent="0.25">
      <c r="A943" s="128"/>
      <c r="B943" s="125"/>
      <c r="C943" s="14">
        <f t="shared" ref="C943" si="41">C942+1</f>
        <v>3</v>
      </c>
      <c r="D943" s="14" t="s">
        <v>6</v>
      </c>
      <c r="E943" s="8">
        <v>4</v>
      </c>
      <c r="F943" s="122"/>
    </row>
    <row r="944" spans="1:6" ht="18.75" customHeight="1" x14ac:dyDescent="0.25">
      <c r="A944" s="128"/>
      <c r="B944" s="125"/>
      <c r="C944" s="14">
        <v>3</v>
      </c>
      <c r="D944" s="14" t="s">
        <v>7</v>
      </c>
      <c r="E944" s="8">
        <v>2</v>
      </c>
      <c r="F944" s="122"/>
    </row>
    <row r="945" spans="1:6" ht="18.75" customHeight="1" x14ac:dyDescent="0.25">
      <c r="A945" s="128"/>
      <c r="B945" s="125"/>
      <c r="C945" s="14">
        <f t="shared" ref="C945" si="42">C944+1</f>
        <v>4</v>
      </c>
      <c r="D945" s="14" t="s">
        <v>8</v>
      </c>
      <c r="E945" s="8">
        <v>0.5</v>
      </c>
      <c r="F945" s="122"/>
    </row>
    <row r="946" spans="1:6" ht="18.75" customHeight="1" x14ac:dyDescent="0.25">
      <c r="A946" s="128"/>
      <c r="B946" s="125"/>
      <c r="C946" s="14">
        <v>4</v>
      </c>
      <c r="D946" s="14" t="s">
        <v>197</v>
      </c>
      <c r="E946" s="8">
        <v>2</v>
      </c>
      <c r="F946" s="122"/>
    </row>
    <row r="947" spans="1:6" ht="18.75" customHeight="1" x14ac:dyDescent="0.25">
      <c r="A947" s="128"/>
      <c r="B947" s="125"/>
      <c r="C947" s="14">
        <f t="shared" ref="C947" si="43">C946+1</f>
        <v>5</v>
      </c>
      <c r="D947" s="14" t="s">
        <v>198</v>
      </c>
      <c r="E947" s="8">
        <v>1</v>
      </c>
      <c r="F947" s="122"/>
    </row>
    <row r="948" spans="1:6" ht="18.75" customHeight="1" x14ac:dyDescent="0.25">
      <c r="A948" s="128"/>
      <c r="B948" s="125"/>
      <c r="C948" s="14">
        <v>5</v>
      </c>
      <c r="D948" s="14" t="s">
        <v>251</v>
      </c>
      <c r="E948" s="8">
        <v>19</v>
      </c>
      <c r="F948" s="122"/>
    </row>
    <row r="949" spans="1:6" ht="18.75" customHeight="1" x14ac:dyDescent="0.25">
      <c r="A949" s="128"/>
      <c r="B949" s="125"/>
      <c r="C949" s="14">
        <f t="shared" ref="C949" si="44">C948+1</f>
        <v>6</v>
      </c>
      <c r="D949" s="14" t="s">
        <v>266</v>
      </c>
      <c r="E949" s="8">
        <v>8</v>
      </c>
      <c r="F949" s="122"/>
    </row>
    <row r="950" spans="1:6" ht="18.75" customHeight="1" x14ac:dyDescent="0.25">
      <c r="A950" s="128"/>
      <c r="B950" s="125"/>
      <c r="C950" s="14">
        <v>6</v>
      </c>
      <c r="D950" s="14" t="s">
        <v>267</v>
      </c>
      <c r="E950" s="8">
        <v>1</v>
      </c>
      <c r="F950" s="122"/>
    </row>
    <row r="951" spans="1:6" ht="18.75" customHeight="1" x14ac:dyDescent="0.25">
      <c r="A951" s="128"/>
      <c r="B951" s="125"/>
      <c r="C951" s="14">
        <f t="shared" ref="C951" si="45">C950+1</f>
        <v>7</v>
      </c>
      <c r="D951" s="14" t="s">
        <v>199</v>
      </c>
      <c r="E951" s="8">
        <v>1</v>
      </c>
      <c r="F951" s="122"/>
    </row>
    <row r="952" spans="1:6" ht="18.75" customHeight="1" x14ac:dyDescent="0.25">
      <c r="A952" s="129"/>
      <c r="B952" s="126"/>
      <c r="C952" s="14"/>
      <c r="D952" s="6" t="s">
        <v>35</v>
      </c>
      <c r="E952" s="9">
        <f>SUM(E940:E951)</f>
        <v>81.5</v>
      </c>
      <c r="F952" s="123"/>
    </row>
    <row r="953" spans="1:6" ht="18.75" customHeight="1" x14ac:dyDescent="0.25">
      <c r="A953" s="14"/>
      <c r="B953" s="3"/>
      <c r="C953" s="14"/>
      <c r="D953" s="1"/>
      <c r="E953" s="8"/>
      <c r="F953" s="42"/>
    </row>
    <row r="954" spans="1:6" ht="18.75" customHeight="1" x14ac:dyDescent="0.25">
      <c r="A954" s="127">
        <v>55</v>
      </c>
      <c r="B954" s="124" t="s">
        <v>301</v>
      </c>
      <c r="C954" s="14">
        <v>1</v>
      </c>
      <c r="D954" s="14" t="s">
        <v>242</v>
      </c>
      <c r="E954" s="8">
        <v>19</v>
      </c>
      <c r="F954" s="121">
        <v>97</v>
      </c>
    </row>
    <row r="955" spans="1:6" ht="18.75" customHeight="1" x14ac:dyDescent="0.25">
      <c r="A955" s="128"/>
      <c r="B955" s="125"/>
      <c r="C955" s="14">
        <v>2</v>
      </c>
      <c r="D955" s="14" t="s">
        <v>243</v>
      </c>
      <c r="E955" s="8">
        <v>5</v>
      </c>
      <c r="F955" s="122"/>
    </row>
    <row r="956" spans="1:6" ht="18.75" customHeight="1" x14ac:dyDescent="0.25">
      <c r="A956" s="128"/>
      <c r="B956" s="125"/>
      <c r="C956" s="14">
        <v>3</v>
      </c>
      <c r="D956" s="14" t="s">
        <v>244</v>
      </c>
      <c r="E956" s="8">
        <v>19</v>
      </c>
      <c r="F956" s="122"/>
    </row>
    <row r="957" spans="1:6" ht="18.75" customHeight="1" x14ac:dyDescent="0.25">
      <c r="A957" s="128"/>
      <c r="B957" s="125"/>
      <c r="C957" s="14">
        <v>4</v>
      </c>
      <c r="D957" s="14" t="s">
        <v>6</v>
      </c>
      <c r="E957" s="8">
        <v>4</v>
      </c>
      <c r="F957" s="122"/>
    </row>
    <row r="958" spans="1:6" ht="18.75" customHeight="1" x14ac:dyDescent="0.25">
      <c r="A958" s="128"/>
      <c r="B958" s="125"/>
      <c r="C958" s="14">
        <v>5</v>
      </c>
      <c r="D958" s="14" t="s">
        <v>7</v>
      </c>
      <c r="E958" s="8">
        <v>2</v>
      </c>
      <c r="F958" s="122"/>
    </row>
    <row r="959" spans="1:6" ht="18.75" customHeight="1" x14ac:dyDescent="0.25">
      <c r="A959" s="128"/>
      <c r="B959" s="125"/>
      <c r="C959" s="14">
        <v>6</v>
      </c>
      <c r="D959" s="14" t="s">
        <v>8</v>
      </c>
      <c r="E959" s="8">
        <v>0.5</v>
      </c>
      <c r="F959" s="122"/>
    </row>
    <row r="960" spans="1:6" ht="18.75" customHeight="1" x14ac:dyDescent="0.25">
      <c r="A960" s="128"/>
      <c r="B960" s="125"/>
      <c r="C960" s="14">
        <v>7</v>
      </c>
      <c r="D960" s="14" t="s">
        <v>197</v>
      </c>
      <c r="E960" s="8">
        <v>2</v>
      </c>
      <c r="F960" s="122"/>
    </row>
    <row r="961" spans="1:6" ht="18.75" customHeight="1" x14ac:dyDescent="0.25">
      <c r="A961" s="128"/>
      <c r="B961" s="125"/>
      <c r="C961" s="14">
        <v>8</v>
      </c>
      <c r="D961" s="14" t="s">
        <v>198</v>
      </c>
      <c r="E961" s="8">
        <v>1</v>
      </c>
      <c r="F961" s="122"/>
    </row>
    <row r="962" spans="1:6" ht="18.75" customHeight="1" x14ac:dyDescent="0.25">
      <c r="A962" s="128"/>
      <c r="B962" s="125"/>
      <c r="C962" s="14">
        <v>9</v>
      </c>
      <c r="D962" s="14" t="s">
        <v>251</v>
      </c>
      <c r="E962" s="8">
        <v>19</v>
      </c>
      <c r="F962" s="122"/>
    </row>
    <row r="963" spans="1:6" ht="18.75" customHeight="1" x14ac:dyDescent="0.25">
      <c r="A963" s="128"/>
      <c r="B963" s="125"/>
      <c r="C963" s="14">
        <v>10</v>
      </c>
      <c r="D963" s="14" t="s">
        <v>266</v>
      </c>
      <c r="E963" s="8">
        <v>8</v>
      </c>
      <c r="F963" s="122"/>
    </row>
    <row r="964" spans="1:6" ht="18.75" customHeight="1" x14ac:dyDescent="0.25">
      <c r="A964" s="128"/>
      <c r="B964" s="125"/>
      <c r="C964" s="14">
        <v>11</v>
      </c>
      <c r="D964" s="14" t="s">
        <v>267</v>
      </c>
      <c r="E964" s="8">
        <v>1</v>
      </c>
      <c r="F964" s="122"/>
    </row>
    <row r="965" spans="1:6" ht="18.75" customHeight="1" x14ac:dyDescent="0.25">
      <c r="A965" s="128"/>
      <c r="B965" s="125"/>
      <c r="C965" s="14">
        <v>12</v>
      </c>
      <c r="D965" s="14" t="s">
        <v>246</v>
      </c>
      <c r="E965" s="8">
        <v>19</v>
      </c>
      <c r="F965" s="122"/>
    </row>
    <row r="966" spans="1:6" ht="18.75" customHeight="1" x14ac:dyDescent="0.25">
      <c r="A966" s="128"/>
      <c r="B966" s="125"/>
      <c r="C966" s="14">
        <v>13</v>
      </c>
      <c r="D966" s="14" t="s">
        <v>276</v>
      </c>
      <c r="E966" s="8">
        <v>19</v>
      </c>
      <c r="F966" s="122"/>
    </row>
    <row r="967" spans="1:6" ht="18.75" customHeight="1" x14ac:dyDescent="0.25">
      <c r="A967" s="128"/>
      <c r="B967" s="125"/>
      <c r="C967" s="14">
        <v>14</v>
      </c>
      <c r="D967" s="14" t="s">
        <v>277</v>
      </c>
      <c r="E967" s="8">
        <v>7</v>
      </c>
      <c r="F967" s="122"/>
    </row>
    <row r="968" spans="1:6" ht="18.75" customHeight="1" x14ac:dyDescent="0.25">
      <c r="A968" s="128"/>
      <c r="B968" s="125"/>
      <c r="C968" s="14">
        <v>15</v>
      </c>
      <c r="D968" s="14" t="s">
        <v>278</v>
      </c>
      <c r="E968" s="8">
        <v>4</v>
      </c>
      <c r="F968" s="122"/>
    </row>
    <row r="969" spans="1:6" ht="18.75" customHeight="1" x14ac:dyDescent="0.25">
      <c r="A969" s="128"/>
      <c r="B969" s="125"/>
      <c r="C969" s="14">
        <v>16</v>
      </c>
      <c r="D969" s="14" t="s">
        <v>249</v>
      </c>
      <c r="E969" s="8">
        <v>19</v>
      </c>
      <c r="F969" s="122"/>
    </row>
    <row r="970" spans="1:6" ht="18.75" customHeight="1" x14ac:dyDescent="0.25">
      <c r="A970" s="128"/>
      <c r="B970" s="125"/>
      <c r="C970" s="14">
        <v>17</v>
      </c>
      <c r="D970" s="14" t="s">
        <v>259</v>
      </c>
      <c r="E970" s="8">
        <v>19</v>
      </c>
      <c r="F970" s="122"/>
    </row>
    <row r="971" spans="1:6" ht="18.75" customHeight="1" x14ac:dyDescent="0.25">
      <c r="A971" s="128"/>
      <c r="B971" s="125"/>
      <c r="C971" s="14">
        <v>18</v>
      </c>
      <c r="D971" s="14" t="s">
        <v>258</v>
      </c>
      <c r="E971" s="8">
        <v>7</v>
      </c>
      <c r="F971" s="122"/>
    </row>
    <row r="972" spans="1:6" ht="18.75" customHeight="1" x14ac:dyDescent="0.25">
      <c r="A972" s="128"/>
      <c r="B972" s="125"/>
      <c r="C972" s="14">
        <v>19</v>
      </c>
      <c r="D972" s="14" t="s">
        <v>199</v>
      </c>
      <c r="E972" s="8">
        <v>1</v>
      </c>
      <c r="F972" s="122"/>
    </row>
    <row r="973" spans="1:6" ht="18.75" customHeight="1" x14ac:dyDescent="0.25">
      <c r="A973" s="129"/>
      <c r="B973" s="126"/>
      <c r="C973" s="14"/>
      <c r="D973" s="6" t="s">
        <v>35</v>
      </c>
      <c r="E973" s="9">
        <f>SUM(E954:E972)</f>
        <v>175.5</v>
      </c>
      <c r="F973" s="123"/>
    </row>
    <row r="974" spans="1:6" ht="18.75" customHeight="1" x14ac:dyDescent="0.25">
      <c r="A974" s="14"/>
      <c r="B974" s="3"/>
      <c r="C974" s="14"/>
      <c r="D974" s="1"/>
      <c r="E974" s="8"/>
      <c r="F974" s="42"/>
    </row>
    <row r="975" spans="1:6" ht="18.75" customHeight="1" x14ac:dyDescent="0.25">
      <c r="A975" s="127">
        <v>56</v>
      </c>
      <c r="B975" s="124" t="s">
        <v>302</v>
      </c>
      <c r="C975" s="14">
        <v>1</v>
      </c>
      <c r="D975" s="14" t="s">
        <v>242</v>
      </c>
      <c r="E975" s="8">
        <v>19</v>
      </c>
      <c r="F975" s="121">
        <v>97</v>
      </c>
    </row>
    <row r="976" spans="1:6" ht="18.75" customHeight="1" x14ac:dyDescent="0.25">
      <c r="A976" s="128"/>
      <c r="B976" s="125"/>
      <c r="C976" s="14">
        <v>2</v>
      </c>
      <c r="D976" s="14" t="s">
        <v>243</v>
      </c>
      <c r="E976" s="8">
        <v>5</v>
      </c>
      <c r="F976" s="122"/>
    </row>
    <row r="977" spans="1:6" ht="18.75" customHeight="1" x14ac:dyDescent="0.25">
      <c r="A977" s="128"/>
      <c r="B977" s="125"/>
      <c r="C977" s="14">
        <v>3</v>
      </c>
      <c r="D977" s="14" t="s">
        <v>268</v>
      </c>
      <c r="E977" s="8">
        <v>19</v>
      </c>
      <c r="F977" s="122"/>
    </row>
    <row r="978" spans="1:6" ht="18.75" customHeight="1" x14ac:dyDescent="0.25">
      <c r="A978" s="128"/>
      <c r="B978" s="125"/>
      <c r="C978" s="14">
        <v>4</v>
      </c>
      <c r="D978" s="14" t="s">
        <v>6</v>
      </c>
      <c r="E978" s="8">
        <v>4</v>
      </c>
      <c r="F978" s="122"/>
    </row>
    <row r="979" spans="1:6" ht="18.75" customHeight="1" x14ac:dyDescent="0.25">
      <c r="A979" s="128"/>
      <c r="B979" s="125"/>
      <c r="C979" s="14">
        <v>5</v>
      </c>
      <c r="D979" s="14" t="s">
        <v>7</v>
      </c>
      <c r="E979" s="8">
        <v>2</v>
      </c>
      <c r="F979" s="122"/>
    </row>
    <row r="980" spans="1:6" ht="18.75" customHeight="1" x14ac:dyDescent="0.25">
      <c r="A980" s="128"/>
      <c r="B980" s="125"/>
      <c r="C980" s="14">
        <v>6</v>
      </c>
      <c r="D980" s="14" t="s">
        <v>8</v>
      </c>
      <c r="E980" s="8">
        <v>0.5</v>
      </c>
      <c r="F980" s="122"/>
    </row>
    <row r="981" spans="1:6" ht="18.75" customHeight="1" x14ac:dyDescent="0.25">
      <c r="A981" s="128"/>
      <c r="B981" s="125"/>
      <c r="C981" s="14">
        <v>7</v>
      </c>
      <c r="D981" s="14" t="s">
        <v>197</v>
      </c>
      <c r="E981" s="8">
        <v>2</v>
      </c>
      <c r="F981" s="122"/>
    </row>
    <row r="982" spans="1:6" ht="18.75" customHeight="1" x14ac:dyDescent="0.25">
      <c r="A982" s="128"/>
      <c r="B982" s="125"/>
      <c r="C982" s="14">
        <v>8</v>
      </c>
      <c r="D982" s="14" t="s">
        <v>198</v>
      </c>
      <c r="E982" s="8">
        <v>1</v>
      </c>
      <c r="F982" s="122"/>
    </row>
    <row r="983" spans="1:6" ht="18.75" customHeight="1" x14ac:dyDescent="0.25">
      <c r="A983" s="128"/>
      <c r="B983" s="125"/>
      <c r="C983" s="14">
        <v>9</v>
      </c>
      <c r="D983" s="14" t="s">
        <v>251</v>
      </c>
      <c r="E983" s="8">
        <v>19</v>
      </c>
      <c r="F983" s="122"/>
    </row>
    <row r="984" spans="1:6" ht="18.75" customHeight="1" x14ac:dyDescent="0.25">
      <c r="A984" s="128"/>
      <c r="B984" s="125"/>
      <c r="C984" s="14">
        <v>10</v>
      </c>
      <c r="D984" s="14" t="s">
        <v>266</v>
      </c>
      <c r="E984" s="8">
        <v>8</v>
      </c>
      <c r="F984" s="122"/>
    </row>
    <row r="985" spans="1:6" ht="18.75" customHeight="1" x14ac:dyDescent="0.25">
      <c r="A985" s="128"/>
      <c r="B985" s="125"/>
      <c r="C985" s="14">
        <v>11</v>
      </c>
      <c r="D985" s="14" t="s">
        <v>267</v>
      </c>
      <c r="E985" s="8">
        <v>1</v>
      </c>
      <c r="F985" s="122"/>
    </row>
    <row r="986" spans="1:6" ht="18.75" customHeight="1" x14ac:dyDescent="0.25">
      <c r="A986" s="128"/>
      <c r="B986" s="125"/>
      <c r="C986" s="14">
        <v>12</v>
      </c>
      <c r="D986" s="14" t="s">
        <v>246</v>
      </c>
      <c r="E986" s="8">
        <v>19</v>
      </c>
      <c r="F986" s="122"/>
    </row>
    <row r="987" spans="1:6" ht="18.75" customHeight="1" x14ac:dyDescent="0.25">
      <c r="A987" s="128"/>
      <c r="B987" s="125"/>
      <c r="C987" s="14">
        <v>13</v>
      </c>
      <c r="D987" s="14" t="s">
        <v>276</v>
      </c>
      <c r="E987" s="8">
        <v>19</v>
      </c>
      <c r="F987" s="122"/>
    </row>
    <row r="988" spans="1:6" ht="18.75" customHeight="1" x14ac:dyDescent="0.25">
      <c r="A988" s="128"/>
      <c r="B988" s="125"/>
      <c r="C988" s="14">
        <v>14</v>
      </c>
      <c r="D988" s="14" t="s">
        <v>277</v>
      </c>
      <c r="E988" s="8">
        <v>7</v>
      </c>
      <c r="F988" s="122"/>
    </row>
    <row r="989" spans="1:6" ht="18.75" customHeight="1" x14ac:dyDescent="0.25">
      <c r="A989" s="128"/>
      <c r="B989" s="125"/>
      <c r="C989" s="14">
        <v>15</v>
      </c>
      <c r="D989" s="14" t="s">
        <v>278</v>
      </c>
      <c r="E989" s="8">
        <v>4</v>
      </c>
      <c r="F989" s="122"/>
    </row>
    <row r="990" spans="1:6" ht="18.75" customHeight="1" x14ac:dyDescent="0.25">
      <c r="A990" s="128"/>
      <c r="B990" s="125"/>
      <c r="C990" s="14">
        <v>16</v>
      </c>
      <c r="D990" s="14" t="s">
        <v>249</v>
      </c>
      <c r="E990" s="8">
        <v>19</v>
      </c>
      <c r="F990" s="122"/>
    </row>
    <row r="991" spans="1:6" ht="18.75" customHeight="1" x14ac:dyDescent="0.25">
      <c r="A991" s="128"/>
      <c r="B991" s="125"/>
      <c r="C991" s="14">
        <v>17</v>
      </c>
      <c r="D991" s="14" t="s">
        <v>259</v>
      </c>
      <c r="E991" s="8">
        <v>19</v>
      </c>
      <c r="F991" s="122"/>
    </row>
    <row r="992" spans="1:6" ht="18.75" customHeight="1" x14ac:dyDescent="0.25">
      <c r="A992" s="128"/>
      <c r="B992" s="125"/>
      <c r="C992" s="14">
        <v>18</v>
      </c>
      <c r="D992" s="14" t="s">
        <v>258</v>
      </c>
      <c r="E992" s="8">
        <v>7</v>
      </c>
      <c r="F992" s="122"/>
    </row>
    <row r="993" spans="1:6" ht="18.75" customHeight="1" x14ac:dyDescent="0.25">
      <c r="A993" s="128"/>
      <c r="B993" s="125"/>
      <c r="C993" s="14">
        <v>19</v>
      </c>
      <c r="D993" s="14" t="s">
        <v>199</v>
      </c>
      <c r="E993" s="8">
        <v>1</v>
      </c>
      <c r="F993" s="122"/>
    </row>
    <row r="994" spans="1:6" ht="18.75" customHeight="1" x14ac:dyDescent="0.25">
      <c r="A994" s="129"/>
      <c r="B994" s="126"/>
      <c r="C994" s="14"/>
      <c r="D994" s="6" t="s">
        <v>35</v>
      </c>
      <c r="E994" s="9">
        <f>SUM(E975:E993)</f>
        <v>175.5</v>
      </c>
      <c r="F994" s="123"/>
    </row>
    <row r="995" spans="1:6" ht="18.75" customHeight="1" x14ac:dyDescent="0.25">
      <c r="A995" s="14"/>
      <c r="B995" s="3"/>
      <c r="C995" s="14"/>
      <c r="D995" s="1"/>
      <c r="E995" s="8"/>
      <c r="F995" s="42"/>
    </row>
    <row r="996" spans="1:6" ht="18.75" customHeight="1" x14ac:dyDescent="0.25">
      <c r="A996" s="127">
        <v>57</v>
      </c>
      <c r="B996" s="124" t="s">
        <v>303</v>
      </c>
      <c r="C996" s="14">
        <v>1</v>
      </c>
      <c r="D996" s="14" t="s">
        <v>242</v>
      </c>
      <c r="E996" s="8">
        <v>19</v>
      </c>
      <c r="F996" s="121">
        <v>97</v>
      </c>
    </row>
    <row r="997" spans="1:6" ht="18.75" customHeight="1" x14ac:dyDescent="0.25">
      <c r="A997" s="128"/>
      <c r="B997" s="125"/>
      <c r="C997" s="14">
        <v>2</v>
      </c>
      <c r="D997" s="14" t="s">
        <v>243</v>
      </c>
      <c r="E997" s="8">
        <v>5</v>
      </c>
      <c r="F997" s="122"/>
    </row>
    <row r="998" spans="1:6" ht="18.75" customHeight="1" x14ac:dyDescent="0.25">
      <c r="A998" s="128"/>
      <c r="B998" s="125"/>
      <c r="C998" s="14">
        <v>3</v>
      </c>
      <c r="D998" s="14" t="s">
        <v>279</v>
      </c>
      <c r="E998" s="8">
        <v>19</v>
      </c>
      <c r="F998" s="122"/>
    </row>
    <row r="999" spans="1:6" ht="18.75" customHeight="1" x14ac:dyDescent="0.25">
      <c r="A999" s="128"/>
      <c r="B999" s="125"/>
      <c r="C999" s="14">
        <v>4</v>
      </c>
      <c r="D999" s="14" t="s">
        <v>6</v>
      </c>
      <c r="E999" s="8">
        <v>4</v>
      </c>
      <c r="F999" s="122"/>
    </row>
    <row r="1000" spans="1:6" ht="18.75" customHeight="1" x14ac:dyDescent="0.25">
      <c r="A1000" s="128"/>
      <c r="B1000" s="125"/>
      <c r="C1000" s="14">
        <v>5</v>
      </c>
      <c r="D1000" s="14" t="s">
        <v>7</v>
      </c>
      <c r="E1000" s="8">
        <v>2</v>
      </c>
      <c r="F1000" s="122"/>
    </row>
    <row r="1001" spans="1:6" ht="18.75" customHeight="1" x14ac:dyDescent="0.25">
      <c r="A1001" s="128"/>
      <c r="B1001" s="125"/>
      <c r="C1001" s="14">
        <v>6</v>
      </c>
      <c r="D1001" s="14" t="s">
        <v>8</v>
      </c>
      <c r="E1001" s="8">
        <v>0.5</v>
      </c>
      <c r="F1001" s="122"/>
    </row>
    <row r="1002" spans="1:6" ht="18.75" customHeight="1" x14ac:dyDescent="0.25">
      <c r="A1002" s="128"/>
      <c r="B1002" s="125"/>
      <c r="C1002" s="14">
        <v>7</v>
      </c>
      <c r="D1002" s="14" t="s">
        <v>197</v>
      </c>
      <c r="E1002" s="8">
        <v>2</v>
      </c>
      <c r="F1002" s="122"/>
    </row>
    <row r="1003" spans="1:6" ht="18.75" customHeight="1" x14ac:dyDescent="0.25">
      <c r="A1003" s="128"/>
      <c r="B1003" s="125"/>
      <c r="C1003" s="14">
        <v>8</v>
      </c>
      <c r="D1003" s="14" t="s">
        <v>198</v>
      </c>
      <c r="E1003" s="8">
        <v>1</v>
      </c>
      <c r="F1003" s="122"/>
    </row>
    <row r="1004" spans="1:6" ht="18.75" customHeight="1" x14ac:dyDescent="0.25">
      <c r="A1004" s="128"/>
      <c r="B1004" s="125"/>
      <c r="C1004" s="14">
        <v>9</v>
      </c>
      <c r="D1004" s="14" t="s">
        <v>251</v>
      </c>
      <c r="E1004" s="8">
        <v>19</v>
      </c>
      <c r="F1004" s="122"/>
    </row>
    <row r="1005" spans="1:6" ht="18.75" customHeight="1" x14ac:dyDescent="0.25">
      <c r="A1005" s="128"/>
      <c r="B1005" s="125"/>
      <c r="C1005" s="14">
        <v>10</v>
      </c>
      <c r="D1005" s="14" t="s">
        <v>266</v>
      </c>
      <c r="E1005" s="8">
        <v>8</v>
      </c>
      <c r="F1005" s="122"/>
    </row>
    <row r="1006" spans="1:6" ht="18.75" customHeight="1" x14ac:dyDescent="0.25">
      <c r="A1006" s="128"/>
      <c r="B1006" s="125"/>
      <c r="C1006" s="14">
        <v>11</v>
      </c>
      <c r="D1006" s="14" t="s">
        <v>267</v>
      </c>
      <c r="E1006" s="8">
        <v>1</v>
      </c>
      <c r="F1006" s="122"/>
    </row>
    <row r="1007" spans="1:6" ht="18.75" customHeight="1" x14ac:dyDescent="0.25">
      <c r="A1007" s="128"/>
      <c r="B1007" s="125"/>
      <c r="C1007" s="14">
        <v>12</v>
      </c>
      <c r="D1007" s="14" t="s">
        <v>246</v>
      </c>
      <c r="E1007" s="8">
        <v>19</v>
      </c>
      <c r="F1007" s="122"/>
    </row>
    <row r="1008" spans="1:6" ht="18.75" customHeight="1" x14ac:dyDescent="0.25">
      <c r="A1008" s="128"/>
      <c r="B1008" s="125"/>
      <c r="C1008" s="14">
        <v>13</v>
      </c>
      <c r="D1008" s="14" t="s">
        <v>276</v>
      </c>
      <c r="E1008" s="8">
        <v>19</v>
      </c>
      <c r="F1008" s="122"/>
    </row>
    <row r="1009" spans="1:6" ht="18.75" customHeight="1" x14ac:dyDescent="0.25">
      <c r="A1009" s="128"/>
      <c r="B1009" s="125"/>
      <c r="C1009" s="14">
        <v>14</v>
      </c>
      <c r="D1009" s="14" t="s">
        <v>277</v>
      </c>
      <c r="E1009" s="8">
        <v>7</v>
      </c>
      <c r="F1009" s="122"/>
    </row>
    <row r="1010" spans="1:6" ht="18.75" customHeight="1" x14ac:dyDescent="0.25">
      <c r="A1010" s="128"/>
      <c r="B1010" s="125"/>
      <c r="C1010" s="14">
        <v>15</v>
      </c>
      <c r="D1010" s="14" t="s">
        <v>278</v>
      </c>
      <c r="E1010" s="8">
        <v>4</v>
      </c>
      <c r="F1010" s="122"/>
    </row>
    <row r="1011" spans="1:6" ht="18.75" customHeight="1" x14ac:dyDescent="0.25">
      <c r="A1011" s="128"/>
      <c r="B1011" s="125"/>
      <c r="C1011" s="14">
        <v>16</v>
      </c>
      <c r="D1011" s="14" t="s">
        <v>249</v>
      </c>
      <c r="E1011" s="8">
        <v>19</v>
      </c>
      <c r="F1011" s="122"/>
    </row>
    <row r="1012" spans="1:6" ht="18.75" customHeight="1" x14ac:dyDescent="0.25">
      <c r="A1012" s="128"/>
      <c r="B1012" s="125"/>
      <c r="C1012" s="14">
        <v>17</v>
      </c>
      <c r="D1012" s="14" t="s">
        <v>259</v>
      </c>
      <c r="E1012" s="8">
        <v>19</v>
      </c>
      <c r="F1012" s="122"/>
    </row>
    <row r="1013" spans="1:6" ht="18.75" customHeight="1" x14ac:dyDescent="0.25">
      <c r="A1013" s="128"/>
      <c r="B1013" s="125"/>
      <c r="C1013" s="14">
        <v>18</v>
      </c>
      <c r="D1013" s="14" t="s">
        <v>258</v>
      </c>
      <c r="E1013" s="8">
        <v>7</v>
      </c>
      <c r="F1013" s="122"/>
    </row>
    <row r="1014" spans="1:6" ht="18.75" customHeight="1" x14ac:dyDescent="0.25">
      <c r="A1014" s="128"/>
      <c r="B1014" s="125"/>
      <c r="C1014" s="14">
        <v>19</v>
      </c>
      <c r="D1014" s="14" t="s">
        <v>199</v>
      </c>
      <c r="E1014" s="8">
        <v>1</v>
      </c>
      <c r="F1014" s="122"/>
    </row>
    <row r="1015" spans="1:6" ht="18.75" customHeight="1" x14ac:dyDescent="0.25">
      <c r="A1015" s="129"/>
      <c r="B1015" s="126"/>
      <c r="C1015" s="14"/>
      <c r="D1015" s="6" t="s">
        <v>35</v>
      </c>
      <c r="E1015" s="9">
        <f>SUM(E996:E1014)</f>
        <v>175.5</v>
      </c>
      <c r="F1015" s="123"/>
    </row>
    <row r="1016" spans="1:6" ht="18.75" customHeight="1" x14ac:dyDescent="0.25">
      <c r="A1016" s="14"/>
      <c r="B1016" s="3"/>
      <c r="C1016" s="14"/>
      <c r="D1016" s="1"/>
      <c r="E1016" s="8"/>
      <c r="F1016" s="42"/>
    </row>
    <row r="1017" spans="1:6" ht="18.75" customHeight="1" x14ac:dyDescent="0.25">
      <c r="A1017" s="127">
        <v>58</v>
      </c>
      <c r="B1017" s="124" t="s">
        <v>304</v>
      </c>
      <c r="C1017" s="14">
        <v>1</v>
      </c>
      <c r="D1017" s="14" t="s">
        <v>242</v>
      </c>
      <c r="E1017" s="8">
        <v>19</v>
      </c>
      <c r="F1017" s="121">
        <v>97</v>
      </c>
    </row>
    <row r="1018" spans="1:6" ht="18.75" customHeight="1" x14ac:dyDescent="0.25">
      <c r="A1018" s="128"/>
      <c r="B1018" s="125"/>
      <c r="C1018" s="14">
        <v>2</v>
      </c>
      <c r="D1018" s="14" t="s">
        <v>243</v>
      </c>
      <c r="E1018" s="8">
        <v>5</v>
      </c>
      <c r="F1018" s="122"/>
    </row>
    <row r="1019" spans="1:6" ht="18.75" customHeight="1" x14ac:dyDescent="0.25">
      <c r="A1019" s="128"/>
      <c r="B1019" s="125"/>
      <c r="C1019" s="14">
        <v>3</v>
      </c>
      <c r="D1019" s="14" t="s">
        <v>9</v>
      </c>
      <c r="E1019" s="8">
        <v>19</v>
      </c>
      <c r="F1019" s="122"/>
    </row>
    <row r="1020" spans="1:6" ht="18.75" customHeight="1" x14ac:dyDescent="0.25">
      <c r="A1020" s="128"/>
      <c r="B1020" s="125"/>
      <c r="C1020" s="14">
        <v>4</v>
      </c>
      <c r="D1020" s="14" t="s">
        <v>6</v>
      </c>
      <c r="E1020" s="8">
        <v>4</v>
      </c>
      <c r="F1020" s="122"/>
    </row>
    <row r="1021" spans="1:6" ht="18.75" customHeight="1" x14ac:dyDescent="0.25">
      <c r="A1021" s="128"/>
      <c r="B1021" s="125"/>
      <c r="C1021" s="14">
        <v>5</v>
      </c>
      <c r="D1021" s="14" t="s">
        <v>7</v>
      </c>
      <c r="E1021" s="8">
        <v>2</v>
      </c>
      <c r="F1021" s="122"/>
    </row>
    <row r="1022" spans="1:6" ht="18.75" customHeight="1" x14ac:dyDescent="0.25">
      <c r="A1022" s="128"/>
      <c r="B1022" s="125"/>
      <c r="C1022" s="14">
        <v>6</v>
      </c>
      <c r="D1022" s="14" t="s">
        <v>8</v>
      </c>
      <c r="E1022" s="8">
        <v>0.5</v>
      </c>
      <c r="F1022" s="122"/>
    </row>
    <row r="1023" spans="1:6" ht="18.75" customHeight="1" x14ac:dyDescent="0.25">
      <c r="A1023" s="128"/>
      <c r="B1023" s="125"/>
      <c r="C1023" s="14">
        <v>7</v>
      </c>
      <c r="D1023" s="14" t="s">
        <v>197</v>
      </c>
      <c r="E1023" s="8">
        <v>2</v>
      </c>
      <c r="F1023" s="122"/>
    </row>
    <row r="1024" spans="1:6" ht="18.75" customHeight="1" x14ac:dyDescent="0.25">
      <c r="A1024" s="128"/>
      <c r="B1024" s="125"/>
      <c r="C1024" s="14">
        <v>8</v>
      </c>
      <c r="D1024" s="14" t="s">
        <v>198</v>
      </c>
      <c r="E1024" s="8">
        <v>1</v>
      </c>
      <c r="F1024" s="122"/>
    </row>
    <row r="1025" spans="1:6" ht="18.75" customHeight="1" x14ac:dyDescent="0.25">
      <c r="A1025" s="128"/>
      <c r="B1025" s="125"/>
      <c r="C1025" s="14">
        <v>9</v>
      </c>
      <c r="D1025" s="14" t="s">
        <v>251</v>
      </c>
      <c r="E1025" s="8">
        <v>19</v>
      </c>
      <c r="F1025" s="122"/>
    </row>
    <row r="1026" spans="1:6" ht="18.75" customHeight="1" x14ac:dyDescent="0.25">
      <c r="A1026" s="128"/>
      <c r="B1026" s="125"/>
      <c r="C1026" s="14">
        <v>10</v>
      </c>
      <c r="D1026" s="14" t="s">
        <v>266</v>
      </c>
      <c r="E1026" s="8">
        <v>8</v>
      </c>
      <c r="F1026" s="122"/>
    </row>
    <row r="1027" spans="1:6" ht="18.75" customHeight="1" x14ac:dyDescent="0.25">
      <c r="A1027" s="128"/>
      <c r="B1027" s="125"/>
      <c r="C1027" s="14">
        <v>11</v>
      </c>
      <c r="D1027" s="14" t="s">
        <v>267</v>
      </c>
      <c r="E1027" s="8">
        <v>1</v>
      </c>
      <c r="F1027" s="122"/>
    </row>
    <row r="1028" spans="1:6" ht="18.75" customHeight="1" x14ac:dyDescent="0.25">
      <c r="A1028" s="128"/>
      <c r="B1028" s="125"/>
      <c r="C1028" s="14">
        <v>12</v>
      </c>
      <c r="D1028" s="14" t="s">
        <v>246</v>
      </c>
      <c r="E1028" s="8">
        <v>19</v>
      </c>
      <c r="F1028" s="122"/>
    </row>
    <row r="1029" spans="1:6" ht="18.75" customHeight="1" x14ac:dyDescent="0.25">
      <c r="A1029" s="128"/>
      <c r="B1029" s="125"/>
      <c r="C1029" s="14">
        <v>13</v>
      </c>
      <c r="D1029" s="14" t="s">
        <v>276</v>
      </c>
      <c r="E1029" s="8">
        <v>19</v>
      </c>
      <c r="F1029" s="122"/>
    </row>
    <row r="1030" spans="1:6" ht="18.75" customHeight="1" x14ac:dyDescent="0.25">
      <c r="A1030" s="128"/>
      <c r="B1030" s="125"/>
      <c r="C1030" s="14">
        <v>14</v>
      </c>
      <c r="D1030" s="14" t="s">
        <v>277</v>
      </c>
      <c r="E1030" s="8">
        <v>7</v>
      </c>
      <c r="F1030" s="122"/>
    </row>
    <row r="1031" spans="1:6" ht="18.75" customHeight="1" x14ac:dyDescent="0.25">
      <c r="A1031" s="128"/>
      <c r="B1031" s="125"/>
      <c r="C1031" s="14">
        <v>15</v>
      </c>
      <c r="D1031" s="14" t="s">
        <v>278</v>
      </c>
      <c r="E1031" s="8">
        <v>4</v>
      </c>
      <c r="F1031" s="122"/>
    </row>
    <row r="1032" spans="1:6" ht="18.75" customHeight="1" x14ac:dyDescent="0.25">
      <c r="A1032" s="128"/>
      <c r="B1032" s="125"/>
      <c r="C1032" s="14">
        <v>16</v>
      </c>
      <c r="D1032" s="14" t="s">
        <v>249</v>
      </c>
      <c r="E1032" s="8">
        <v>19</v>
      </c>
      <c r="F1032" s="122"/>
    </row>
    <row r="1033" spans="1:6" ht="18.75" customHeight="1" x14ac:dyDescent="0.25">
      <c r="A1033" s="128"/>
      <c r="B1033" s="125"/>
      <c r="C1033" s="14">
        <v>17</v>
      </c>
      <c r="D1033" s="14" t="s">
        <v>259</v>
      </c>
      <c r="E1033" s="8">
        <v>19</v>
      </c>
      <c r="F1033" s="122"/>
    </row>
    <row r="1034" spans="1:6" ht="18.75" customHeight="1" x14ac:dyDescent="0.25">
      <c r="A1034" s="128"/>
      <c r="B1034" s="125"/>
      <c r="C1034" s="14">
        <v>18</v>
      </c>
      <c r="D1034" s="14" t="s">
        <v>258</v>
      </c>
      <c r="E1034" s="8">
        <v>7</v>
      </c>
      <c r="F1034" s="122"/>
    </row>
    <row r="1035" spans="1:6" ht="18.75" customHeight="1" x14ac:dyDescent="0.25">
      <c r="A1035" s="128"/>
      <c r="B1035" s="125"/>
      <c r="C1035" s="14">
        <v>19</v>
      </c>
      <c r="D1035" s="14" t="s">
        <v>199</v>
      </c>
      <c r="E1035" s="8">
        <v>1</v>
      </c>
      <c r="F1035" s="122"/>
    </row>
    <row r="1036" spans="1:6" ht="18.75" customHeight="1" x14ac:dyDescent="0.25">
      <c r="A1036" s="129"/>
      <c r="B1036" s="126"/>
      <c r="C1036" s="14"/>
      <c r="D1036" s="6" t="s">
        <v>35</v>
      </c>
      <c r="E1036" s="9">
        <f>SUM(E1017:E1035)</f>
        <v>175.5</v>
      </c>
      <c r="F1036" s="123"/>
    </row>
    <row r="1037" spans="1:6" ht="18.75" customHeight="1" x14ac:dyDescent="0.25">
      <c r="A1037" s="14"/>
      <c r="B1037" s="3"/>
      <c r="C1037" s="14"/>
      <c r="D1037" s="1"/>
      <c r="E1037" s="8"/>
      <c r="F1037" s="42"/>
    </row>
    <row r="1038" spans="1:6" ht="18.75" customHeight="1" x14ac:dyDescent="0.25">
      <c r="A1038" s="127">
        <v>59</v>
      </c>
      <c r="B1038" s="124" t="s">
        <v>305</v>
      </c>
      <c r="C1038" s="14">
        <v>1</v>
      </c>
      <c r="D1038" s="14" t="s">
        <v>235</v>
      </c>
      <c r="E1038" s="8">
        <v>12</v>
      </c>
      <c r="F1038" s="121">
        <v>54</v>
      </c>
    </row>
    <row r="1039" spans="1:6" ht="18.75" customHeight="1" x14ac:dyDescent="0.25">
      <c r="A1039" s="128"/>
      <c r="B1039" s="125"/>
      <c r="C1039" s="14">
        <v>2</v>
      </c>
      <c r="D1039" s="14" t="s">
        <v>246</v>
      </c>
      <c r="E1039" s="8">
        <v>19</v>
      </c>
      <c r="F1039" s="122"/>
    </row>
    <row r="1040" spans="1:6" ht="18.75" customHeight="1" x14ac:dyDescent="0.25">
      <c r="A1040" s="128"/>
      <c r="B1040" s="125"/>
      <c r="C1040" s="14">
        <v>3</v>
      </c>
      <c r="D1040" s="14" t="s">
        <v>276</v>
      </c>
      <c r="E1040" s="8">
        <v>19</v>
      </c>
      <c r="F1040" s="122"/>
    </row>
    <row r="1041" spans="1:6" ht="18.75" customHeight="1" x14ac:dyDescent="0.25">
      <c r="A1041" s="128"/>
      <c r="B1041" s="125"/>
      <c r="C1041" s="14">
        <v>4</v>
      </c>
      <c r="D1041" s="14" t="s">
        <v>277</v>
      </c>
      <c r="E1041" s="8">
        <v>7</v>
      </c>
      <c r="F1041" s="122"/>
    </row>
    <row r="1042" spans="1:6" ht="18.75" customHeight="1" x14ac:dyDescent="0.25">
      <c r="A1042" s="128"/>
      <c r="B1042" s="125"/>
      <c r="C1042" s="14">
        <v>5</v>
      </c>
      <c r="D1042" s="14" t="s">
        <v>278</v>
      </c>
      <c r="E1042" s="8">
        <v>4</v>
      </c>
      <c r="F1042" s="122"/>
    </row>
    <row r="1043" spans="1:6" ht="18.75" customHeight="1" x14ac:dyDescent="0.25">
      <c r="A1043" s="128"/>
      <c r="B1043" s="125"/>
      <c r="C1043" s="14">
        <v>6</v>
      </c>
      <c r="D1043" s="14" t="s">
        <v>279</v>
      </c>
      <c r="E1043" s="8">
        <v>19</v>
      </c>
      <c r="F1043" s="122"/>
    </row>
    <row r="1044" spans="1:6" ht="18.75" customHeight="1" x14ac:dyDescent="0.25">
      <c r="A1044" s="128"/>
      <c r="B1044" s="125"/>
      <c r="C1044" s="14">
        <v>7</v>
      </c>
      <c r="D1044" s="14" t="s">
        <v>6</v>
      </c>
      <c r="E1044" s="8">
        <v>4</v>
      </c>
      <c r="F1044" s="122"/>
    </row>
    <row r="1045" spans="1:6" ht="18.75" customHeight="1" x14ac:dyDescent="0.25">
      <c r="A1045" s="128"/>
      <c r="B1045" s="125"/>
      <c r="C1045" s="14">
        <v>8</v>
      </c>
      <c r="D1045" s="14" t="s">
        <v>7</v>
      </c>
      <c r="E1045" s="8">
        <v>2</v>
      </c>
      <c r="F1045" s="122"/>
    </row>
    <row r="1046" spans="1:6" ht="18.75" customHeight="1" x14ac:dyDescent="0.25">
      <c r="A1046" s="128"/>
      <c r="B1046" s="125"/>
      <c r="C1046" s="14">
        <v>9</v>
      </c>
      <c r="D1046" s="14" t="s">
        <v>8</v>
      </c>
      <c r="E1046" s="8">
        <v>0.5</v>
      </c>
      <c r="F1046" s="122"/>
    </row>
    <row r="1047" spans="1:6" ht="18.75" customHeight="1" x14ac:dyDescent="0.25">
      <c r="A1047" s="128"/>
      <c r="B1047" s="125"/>
      <c r="C1047" s="14">
        <v>10</v>
      </c>
      <c r="D1047" s="14" t="s">
        <v>197</v>
      </c>
      <c r="E1047" s="8">
        <v>2</v>
      </c>
      <c r="F1047" s="122"/>
    </row>
    <row r="1048" spans="1:6" ht="18.75" customHeight="1" x14ac:dyDescent="0.25">
      <c r="A1048" s="128"/>
      <c r="B1048" s="125"/>
      <c r="C1048" s="14">
        <v>11</v>
      </c>
      <c r="D1048" s="14" t="s">
        <v>198</v>
      </c>
      <c r="E1048" s="8">
        <v>1</v>
      </c>
      <c r="F1048" s="122"/>
    </row>
    <row r="1049" spans="1:6" ht="18.75" customHeight="1" x14ac:dyDescent="0.25">
      <c r="A1049" s="128"/>
      <c r="B1049" s="125"/>
      <c r="C1049" s="14">
        <v>12</v>
      </c>
      <c r="D1049" s="14" t="s">
        <v>199</v>
      </c>
      <c r="E1049" s="8">
        <v>1</v>
      </c>
      <c r="F1049" s="122"/>
    </row>
    <row r="1050" spans="1:6" ht="18.75" customHeight="1" x14ac:dyDescent="0.25">
      <c r="A1050" s="129"/>
      <c r="B1050" s="126"/>
      <c r="C1050" s="14"/>
      <c r="D1050" s="6" t="s">
        <v>35</v>
      </c>
      <c r="E1050" s="9">
        <f>SUM(E1038:E1049)</f>
        <v>90.5</v>
      </c>
      <c r="F1050" s="123"/>
    </row>
    <row r="1051" spans="1:6" ht="18.75" customHeight="1" x14ac:dyDescent="0.25">
      <c r="A1051" s="14"/>
      <c r="B1051" s="3"/>
      <c r="C1051" s="14"/>
      <c r="D1051" s="1"/>
      <c r="E1051" s="8"/>
      <c r="F1051" s="42"/>
    </row>
    <row r="1052" spans="1:6" ht="18.75" customHeight="1" x14ac:dyDescent="0.25">
      <c r="A1052" s="127">
        <v>60</v>
      </c>
      <c r="B1052" s="124" t="s">
        <v>306</v>
      </c>
      <c r="C1052" s="14">
        <v>1</v>
      </c>
      <c r="D1052" s="14" t="s">
        <v>235</v>
      </c>
      <c r="E1052" s="8">
        <v>12</v>
      </c>
      <c r="F1052" s="121">
        <v>69</v>
      </c>
    </row>
    <row r="1053" spans="1:6" ht="18.75" customHeight="1" x14ac:dyDescent="0.25">
      <c r="A1053" s="128"/>
      <c r="B1053" s="125"/>
      <c r="C1053" s="14">
        <v>2</v>
      </c>
      <c r="D1053" s="14" t="s">
        <v>1</v>
      </c>
      <c r="E1053" s="8">
        <v>19</v>
      </c>
      <c r="F1053" s="122"/>
    </row>
    <row r="1054" spans="1:6" ht="18.75" customHeight="1" x14ac:dyDescent="0.25">
      <c r="A1054" s="128"/>
      <c r="B1054" s="125"/>
      <c r="C1054" s="14">
        <v>3</v>
      </c>
      <c r="D1054" s="14" t="s">
        <v>2</v>
      </c>
      <c r="E1054" s="8">
        <v>12</v>
      </c>
      <c r="F1054" s="122"/>
    </row>
    <row r="1055" spans="1:6" ht="18.75" customHeight="1" x14ac:dyDescent="0.25">
      <c r="A1055" s="128"/>
      <c r="B1055" s="125"/>
      <c r="C1055" s="14">
        <v>4</v>
      </c>
      <c r="D1055" s="14" t="s">
        <v>3</v>
      </c>
      <c r="E1055" s="8">
        <v>0.5</v>
      </c>
      <c r="F1055" s="122"/>
    </row>
    <row r="1056" spans="1:6" ht="18.75" customHeight="1" x14ac:dyDescent="0.25">
      <c r="A1056" s="128"/>
      <c r="B1056" s="125"/>
      <c r="C1056" s="14">
        <v>5</v>
      </c>
      <c r="D1056" s="14" t="s">
        <v>192</v>
      </c>
      <c r="E1056" s="8">
        <v>0.1</v>
      </c>
      <c r="F1056" s="122"/>
    </row>
    <row r="1057" spans="1:6" ht="18.75" customHeight="1" x14ac:dyDescent="0.25">
      <c r="A1057" s="128"/>
      <c r="B1057" s="125"/>
      <c r="C1057" s="14">
        <v>6</v>
      </c>
      <c r="D1057" s="14" t="s">
        <v>4</v>
      </c>
      <c r="E1057" s="8">
        <v>19</v>
      </c>
      <c r="F1057" s="122"/>
    </row>
    <row r="1058" spans="1:6" ht="18.75" customHeight="1" x14ac:dyDescent="0.25">
      <c r="A1058" s="128"/>
      <c r="B1058" s="125"/>
      <c r="C1058" s="14">
        <v>7</v>
      </c>
      <c r="D1058" s="14" t="s">
        <v>193</v>
      </c>
      <c r="E1058" s="8">
        <v>2</v>
      </c>
      <c r="F1058" s="122"/>
    </row>
    <row r="1059" spans="1:6" ht="18.75" customHeight="1" x14ac:dyDescent="0.25">
      <c r="A1059" s="128"/>
      <c r="B1059" s="125"/>
      <c r="C1059" s="14">
        <v>8</v>
      </c>
      <c r="D1059" s="14" t="s">
        <v>194</v>
      </c>
      <c r="E1059" s="8">
        <v>2</v>
      </c>
      <c r="F1059" s="122"/>
    </row>
    <row r="1060" spans="1:6" ht="18.75" customHeight="1" x14ac:dyDescent="0.25">
      <c r="A1060" s="128"/>
      <c r="B1060" s="125"/>
      <c r="C1060" s="14">
        <v>9</v>
      </c>
      <c r="D1060" s="14" t="s">
        <v>195</v>
      </c>
      <c r="E1060" s="8">
        <v>2</v>
      </c>
      <c r="F1060" s="122"/>
    </row>
    <row r="1061" spans="1:6" ht="18.75" customHeight="1" x14ac:dyDescent="0.25">
      <c r="A1061" s="128"/>
      <c r="B1061" s="125"/>
      <c r="C1061" s="14">
        <v>10</v>
      </c>
      <c r="D1061" s="14" t="s">
        <v>196</v>
      </c>
      <c r="E1061" s="8">
        <v>19</v>
      </c>
      <c r="F1061" s="122"/>
    </row>
    <row r="1062" spans="1:6" ht="18.75" customHeight="1" x14ac:dyDescent="0.25">
      <c r="A1062" s="128"/>
      <c r="B1062" s="125"/>
      <c r="C1062" s="14">
        <v>11</v>
      </c>
      <c r="D1062" s="14" t="s">
        <v>5</v>
      </c>
      <c r="E1062" s="8">
        <v>0.5</v>
      </c>
      <c r="F1062" s="122"/>
    </row>
    <row r="1063" spans="1:6" ht="18.75" customHeight="1" x14ac:dyDescent="0.25">
      <c r="A1063" s="128"/>
      <c r="B1063" s="125"/>
      <c r="C1063" s="14">
        <v>12</v>
      </c>
      <c r="D1063" s="14" t="s">
        <v>6</v>
      </c>
      <c r="E1063" s="8">
        <v>4</v>
      </c>
      <c r="F1063" s="122"/>
    </row>
    <row r="1064" spans="1:6" ht="18.75" customHeight="1" x14ac:dyDescent="0.25">
      <c r="A1064" s="128"/>
      <c r="B1064" s="125"/>
      <c r="C1064" s="14">
        <v>13</v>
      </c>
      <c r="D1064" s="14" t="s">
        <v>7</v>
      </c>
      <c r="E1064" s="8">
        <v>2</v>
      </c>
      <c r="F1064" s="122"/>
    </row>
    <row r="1065" spans="1:6" ht="18.75" customHeight="1" x14ac:dyDescent="0.25">
      <c r="A1065" s="128"/>
      <c r="B1065" s="125"/>
      <c r="C1065" s="14">
        <v>14</v>
      </c>
      <c r="D1065" s="14" t="s">
        <v>8</v>
      </c>
      <c r="E1065" s="8">
        <v>0.5</v>
      </c>
      <c r="F1065" s="122"/>
    </row>
    <row r="1066" spans="1:6" ht="18.75" customHeight="1" x14ac:dyDescent="0.25">
      <c r="A1066" s="128"/>
      <c r="B1066" s="125"/>
      <c r="C1066" s="14">
        <v>15</v>
      </c>
      <c r="D1066" s="14" t="s">
        <v>197</v>
      </c>
      <c r="E1066" s="8">
        <v>2</v>
      </c>
      <c r="F1066" s="122"/>
    </row>
    <row r="1067" spans="1:6" ht="18.75" customHeight="1" x14ac:dyDescent="0.25">
      <c r="A1067" s="128"/>
      <c r="B1067" s="125"/>
      <c r="C1067" s="14">
        <v>16</v>
      </c>
      <c r="D1067" s="14" t="s">
        <v>198</v>
      </c>
      <c r="E1067" s="8">
        <v>1</v>
      </c>
      <c r="F1067" s="122"/>
    </row>
    <row r="1068" spans="1:6" ht="18.75" customHeight="1" x14ac:dyDescent="0.25">
      <c r="A1068" s="128"/>
      <c r="B1068" s="125"/>
      <c r="C1068" s="14">
        <v>17</v>
      </c>
      <c r="D1068" s="14" t="s">
        <v>199</v>
      </c>
      <c r="E1068" s="8">
        <v>1</v>
      </c>
      <c r="F1068" s="122"/>
    </row>
    <row r="1069" spans="1:6" ht="18.75" customHeight="1" x14ac:dyDescent="0.25">
      <c r="A1069" s="128"/>
      <c r="B1069" s="125"/>
      <c r="C1069" s="14">
        <v>18</v>
      </c>
      <c r="D1069" s="14" t="s">
        <v>246</v>
      </c>
      <c r="E1069" s="8">
        <v>19</v>
      </c>
      <c r="F1069" s="122"/>
    </row>
    <row r="1070" spans="1:6" ht="18.75" customHeight="1" x14ac:dyDescent="0.25">
      <c r="A1070" s="128"/>
      <c r="B1070" s="125"/>
      <c r="C1070" s="14">
        <v>19</v>
      </c>
      <c r="D1070" s="14" t="s">
        <v>277</v>
      </c>
      <c r="E1070" s="8">
        <v>7</v>
      </c>
      <c r="F1070" s="122"/>
    </row>
    <row r="1071" spans="1:6" ht="18.75" customHeight="1" x14ac:dyDescent="0.25">
      <c r="A1071" s="129"/>
      <c r="B1071" s="126"/>
      <c r="C1071" s="14"/>
      <c r="D1071" s="6" t="s">
        <v>35</v>
      </c>
      <c r="E1071" s="9">
        <f>SUM(E1052:E1070)</f>
        <v>124.6</v>
      </c>
      <c r="F1071" s="123"/>
    </row>
    <row r="1072" spans="1:6" ht="18.75" customHeight="1" x14ac:dyDescent="0.25">
      <c r="A1072" s="14"/>
      <c r="B1072" s="3"/>
      <c r="C1072" s="14"/>
      <c r="D1072" s="1"/>
      <c r="E1072" s="8"/>
      <c r="F1072" s="42"/>
    </row>
    <row r="1073" spans="1:6" ht="18.75" customHeight="1" x14ac:dyDescent="0.25">
      <c r="A1073" s="127">
        <v>61</v>
      </c>
      <c r="B1073" s="124" t="s">
        <v>307</v>
      </c>
      <c r="C1073" s="14">
        <v>1</v>
      </c>
      <c r="D1073" s="14" t="s">
        <v>308</v>
      </c>
      <c r="E1073" s="8">
        <v>10</v>
      </c>
      <c r="F1073" s="121">
        <v>12</v>
      </c>
    </row>
    <row r="1074" spans="1:6" ht="18.75" customHeight="1" x14ac:dyDescent="0.25">
      <c r="A1074" s="128"/>
      <c r="B1074" s="125"/>
      <c r="C1074" s="14">
        <v>2</v>
      </c>
      <c r="D1074" s="14" t="s">
        <v>309</v>
      </c>
      <c r="E1074" s="8">
        <v>4</v>
      </c>
      <c r="F1074" s="122"/>
    </row>
    <row r="1075" spans="1:6" ht="18.75" customHeight="1" x14ac:dyDescent="0.25">
      <c r="A1075" s="128"/>
      <c r="B1075" s="125"/>
      <c r="C1075" s="14">
        <v>3</v>
      </c>
      <c r="D1075" s="14" t="s">
        <v>310</v>
      </c>
      <c r="E1075" s="8">
        <v>4</v>
      </c>
      <c r="F1075" s="122"/>
    </row>
    <row r="1076" spans="1:6" ht="18.75" customHeight="1" x14ac:dyDescent="0.25">
      <c r="A1076" s="129"/>
      <c r="B1076" s="126"/>
      <c r="C1076" s="14"/>
      <c r="D1076" s="6" t="s">
        <v>35</v>
      </c>
      <c r="E1076" s="9">
        <f>SUM(E1073:E1075)</f>
        <v>18</v>
      </c>
      <c r="F1076" s="123"/>
    </row>
    <row r="1077" spans="1:6" ht="18.75" customHeight="1" x14ac:dyDescent="0.25">
      <c r="A1077" s="14"/>
      <c r="B1077" s="3"/>
      <c r="C1077" s="14"/>
      <c r="D1077" s="1"/>
      <c r="E1077" s="8"/>
      <c r="F1077" s="42"/>
    </row>
    <row r="1078" spans="1:6" ht="18.75" customHeight="1" x14ac:dyDescent="0.25">
      <c r="A1078" s="127">
        <v>62</v>
      </c>
      <c r="B1078" s="124" t="s">
        <v>311</v>
      </c>
      <c r="C1078" s="14">
        <v>1</v>
      </c>
      <c r="D1078" s="14" t="s">
        <v>308</v>
      </c>
      <c r="E1078" s="8">
        <v>10</v>
      </c>
      <c r="F1078" s="121">
        <v>12</v>
      </c>
    </row>
    <row r="1079" spans="1:6" ht="18.75" customHeight="1" x14ac:dyDescent="0.25">
      <c r="A1079" s="128"/>
      <c r="B1079" s="125"/>
      <c r="C1079" s="14">
        <v>2</v>
      </c>
      <c r="D1079" s="14" t="s">
        <v>309</v>
      </c>
      <c r="E1079" s="8">
        <v>4</v>
      </c>
      <c r="F1079" s="122"/>
    </row>
    <row r="1080" spans="1:6" ht="18.75" customHeight="1" x14ac:dyDescent="0.25">
      <c r="A1080" s="128"/>
      <c r="B1080" s="125"/>
      <c r="C1080" s="14">
        <v>3</v>
      </c>
      <c r="D1080" s="14" t="s">
        <v>310</v>
      </c>
      <c r="E1080" s="8">
        <v>4</v>
      </c>
      <c r="F1080" s="122"/>
    </row>
    <row r="1081" spans="1:6" ht="18.75" customHeight="1" x14ac:dyDescent="0.25">
      <c r="A1081" s="128"/>
      <c r="B1081" s="125"/>
      <c r="C1081" s="14">
        <v>4</v>
      </c>
      <c r="D1081" s="14" t="s">
        <v>199</v>
      </c>
      <c r="E1081" s="8">
        <v>1</v>
      </c>
      <c r="F1081" s="122"/>
    </row>
    <row r="1082" spans="1:6" ht="18.75" customHeight="1" x14ac:dyDescent="0.25">
      <c r="A1082" s="129"/>
      <c r="B1082" s="126"/>
      <c r="C1082" s="14"/>
      <c r="D1082" s="6" t="s">
        <v>35</v>
      </c>
      <c r="E1082" s="9">
        <f>SUM(E1078:E1081)</f>
        <v>19</v>
      </c>
      <c r="F1082" s="123"/>
    </row>
    <row r="1083" spans="1:6" ht="18.75" customHeight="1" x14ac:dyDescent="0.25">
      <c r="A1083" s="14"/>
      <c r="B1083" s="3"/>
      <c r="C1083" s="14"/>
      <c r="D1083" s="1"/>
      <c r="E1083" s="8"/>
      <c r="F1083" s="42"/>
    </row>
    <row r="1084" spans="1:6" ht="18.75" customHeight="1" x14ac:dyDescent="0.25">
      <c r="A1084" s="127">
        <v>63</v>
      </c>
      <c r="B1084" s="124" t="s">
        <v>312</v>
      </c>
      <c r="C1084" s="14">
        <v>1</v>
      </c>
      <c r="D1084" s="14" t="s">
        <v>313</v>
      </c>
      <c r="E1084" s="8">
        <v>12</v>
      </c>
      <c r="F1084" s="121">
        <v>15</v>
      </c>
    </row>
    <row r="1085" spans="1:6" ht="18.75" customHeight="1" x14ac:dyDescent="0.25">
      <c r="A1085" s="128"/>
      <c r="B1085" s="125"/>
      <c r="C1085" s="14">
        <v>2</v>
      </c>
      <c r="D1085" s="14" t="s">
        <v>309</v>
      </c>
      <c r="E1085" s="8">
        <v>4</v>
      </c>
      <c r="F1085" s="122"/>
    </row>
    <row r="1086" spans="1:6" ht="18.75" customHeight="1" x14ac:dyDescent="0.25">
      <c r="A1086" s="128"/>
      <c r="B1086" s="125"/>
      <c r="C1086" s="14">
        <v>3</v>
      </c>
      <c r="D1086" s="14" t="s">
        <v>310</v>
      </c>
      <c r="E1086" s="8">
        <v>4</v>
      </c>
      <c r="F1086" s="122"/>
    </row>
    <row r="1087" spans="1:6" ht="18.75" customHeight="1" x14ac:dyDescent="0.25">
      <c r="A1087" s="129"/>
      <c r="B1087" s="126"/>
      <c r="C1087" s="14"/>
      <c r="D1087" s="6" t="s">
        <v>35</v>
      </c>
      <c r="E1087" s="9">
        <f>SUM(E1084:E1086)</f>
        <v>20</v>
      </c>
      <c r="F1087" s="123"/>
    </row>
    <row r="1088" spans="1:6" ht="18.75" customHeight="1" x14ac:dyDescent="0.25">
      <c r="A1088" s="14"/>
      <c r="B1088" s="3"/>
      <c r="C1088" s="14"/>
      <c r="D1088" s="1"/>
      <c r="E1088" s="8"/>
      <c r="F1088" s="42"/>
    </row>
    <row r="1089" spans="1:6" ht="18.75" customHeight="1" x14ac:dyDescent="0.25">
      <c r="A1089" s="127">
        <v>64</v>
      </c>
      <c r="B1089" s="124" t="s">
        <v>314</v>
      </c>
      <c r="C1089" s="14">
        <v>1</v>
      </c>
      <c r="D1089" s="14" t="s">
        <v>313</v>
      </c>
      <c r="E1089" s="8">
        <v>12</v>
      </c>
      <c r="F1089" s="121">
        <v>15</v>
      </c>
    </row>
    <row r="1090" spans="1:6" ht="18.75" customHeight="1" x14ac:dyDescent="0.25">
      <c r="A1090" s="128"/>
      <c r="B1090" s="125"/>
      <c r="C1090" s="14">
        <v>2</v>
      </c>
      <c r="D1090" s="14" t="s">
        <v>309</v>
      </c>
      <c r="E1090" s="8">
        <v>4</v>
      </c>
      <c r="F1090" s="122"/>
    </row>
    <row r="1091" spans="1:6" ht="18.75" customHeight="1" x14ac:dyDescent="0.25">
      <c r="A1091" s="128"/>
      <c r="B1091" s="125"/>
      <c r="C1091" s="14">
        <v>3</v>
      </c>
      <c r="D1091" s="14" t="s">
        <v>310</v>
      </c>
      <c r="E1091" s="8">
        <v>4</v>
      </c>
      <c r="F1091" s="122"/>
    </row>
    <row r="1092" spans="1:6" ht="18.75" customHeight="1" x14ac:dyDescent="0.25">
      <c r="A1092" s="128"/>
      <c r="B1092" s="125"/>
      <c r="C1092" s="14">
        <v>4</v>
      </c>
      <c r="D1092" s="14" t="s">
        <v>199</v>
      </c>
      <c r="E1092" s="8">
        <v>1</v>
      </c>
      <c r="F1092" s="122"/>
    </row>
    <row r="1093" spans="1:6" ht="18.75" customHeight="1" x14ac:dyDescent="0.25">
      <c r="A1093" s="129"/>
      <c r="B1093" s="126"/>
      <c r="C1093" s="14"/>
      <c r="D1093" s="6" t="s">
        <v>35</v>
      </c>
      <c r="E1093" s="9">
        <f>SUM(E1089:E1092)</f>
        <v>21</v>
      </c>
      <c r="F1093" s="123"/>
    </row>
    <row r="1094" spans="1:6" ht="18.75" customHeight="1" x14ac:dyDescent="0.25">
      <c r="A1094" s="14"/>
      <c r="B1094" s="3"/>
      <c r="C1094" s="14"/>
      <c r="D1094" s="1"/>
      <c r="E1094" s="8"/>
      <c r="F1094" s="42"/>
    </row>
    <row r="1095" spans="1:6" ht="18.75" customHeight="1" x14ac:dyDescent="0.25">
      <c r="A1095" s="127">
        <v>65</v>
      </c>
      <c r="B1095" s="124" t="s">
        <v>315</v>
      </c>
      <c r="C1095" s="14">
        <v>1</v>
      </c>
      <c r="D1095" s="14" t="s">
        <v>251</v>
      </c>
      <c r="E1095" s="8">
        <v>19</v>
      </c>
      <c r="F1095" s="121">
        <v>43</v>
      </c>
    </row>
    <row r="1096" spans="1:6" ht="18.75" customHeight="1" x14ac:dyDescent="0.25">
      <c r="A1096" s="128"/>
      <c r="B1096" s="125"/>
      <c r="C1096" s="14">
        <v>2</v>
      </c>
      <c r="D1096" s="14" t="s">
        <v>266</v>
      </c>
      <c r="E1096" s="8">
        <v>8</v>
      </c>
      <c r="F1096" s="122"/>
    </row>
    <row r="1097" spans="1:6" ht="18.75" customHeight="1" x14ac:dyDescent="0.25">
      <c r="A1097" s="128"/>
      <c r="B1097" s="125"/>
      <c r="C1097" s="14">
        <v>3</v>
      </c>
      <c r="D1097" s="14" t="s">
        <v>267</v>
      </c>
      <c r="E1097" s="8">
        <v>1</v>
      </c>
      <c r="F1097" s="122"/>
    </row>
    <row r="1098" spans="1:6" ht="18.75" customHeight="1" x14ac:dyDescent="0.25">
      <c r="A1098" s="128"/>
      <c r="B1098" s="125"/>
      <c r="C1098" s="14">
        <v>4</v>
      </c>
      <c r="D1098" s="14" t="s">
        <v>268</v>
      </c>
      <c r="E1098" s="8">
        <v>19</v>
      </c>
      <c r="F1098" s="122"/>
    </row>
    <row r="1099" spans="1:6" ht="18.75" customHeight="1" x14ac:dyDescent="0.25">
      <c r="A1099" s="128"/>
      <c r="B1099" s="125"/>
      <c r="C1099" s="14">
        <v>5</v>
      </c>
      <c r="D1099" s="14" t="s">
        <v>6</v>
      </c>
      <c r="E1099" s="8">
        <v>4</v>
      </c>
      <c r="F1099" s="122"/>
    </row>
    <row r="1100" spans="1:6" ht="18.75" customHeight="1" x14ac:dyDescent="0.25">
      <c r="A1100" s="128"/>
      <c r="B1100" s="125"/>
      <c r="C1100" s="14">
        <v>6</v>
      </c>
      <c r="D1100" s="14" t="s">
        <v>7</v>
      </c>
      <c r="E1100" s="8">
        <v>2</v>
      </c>
      <c r="F1100" s="122"/>
    </row>
    <row r="1101" spans="1:6" ht="18.75" customHeight="1" x14ac:dyDescent="0.25">
      <c r="A1101" s="128"/>
      <c r="B1101" s="125"/>
      <c r="C1101" s="14">
        <v>7</v>
      </c>
      <c r="D1101" s="14" t="s">
        <v>8</v>
      </c>
      <c r="E1101" s="8">
        <v>0.5</v>
      </c>
      <c r="F1101" s="122"/>
    </row>
    <row r="1102" spans="1:6" ht="18.75" customHeight="1" x14ac:dyDescent="0.25">
      <c r="A1102" s="128"/>
      <c r="B1102" s="125"/>
      <c r="C1102" s="14">
        <v>8</v>
      </c>
      <c r="D1102" s="14" t="s">
        <v>197</v>
      </c>
      <c r="E1102" s="8">
        <v>2</v>
      </c>
      <c r="F1102" s="122"/>
    </row>
    <row r="1103" spans="1:6" ht="18.75" customHeight="1" x14ac:dyDescent="0.25">
      <c r="A1103" s="128"/>
      <c r="B1103" s="125"/>
      <c r="C1103" s="14">
        <v>9</v>
      </c>
      <c r="D1103" s="14" t="s">
        <v>198</v>
      </c>
      <c r="E1103" s="8">
        <v>1</v>
      </c>
      <c r="F1103" s="122"/>
    </row>
    <row r="1104" spans="1:6" ht="18.75" customHeight="1" x14ac:dyDescent="0.25">
      <c r="A1104" s="128"/>
      <c r="B1104" s="125"/>
      <c r="C1104" s="14">
        <v>10</v>
      </c>
      <c r="D1104" s="14" t="s">
        <v>199</v>
      </c>
      <c r="E1104" s="8">
        <v>1</v>
      </c>
      <c r="F1104" s="122"/>
    </row>
    <row r="1105" spans="1:6" ht="18.75" customHeight="1" x14ac:dyDescent="0.25">
      <c r="A1105" s="128"/>
      <c r="B1105" s="125"/>
      <c r="C1105" s="14">
        <v>11</v>
      </c>
      <c r="D1105" s="14" t="s">
        <v>13</v>
      </c>
      <c r="E1105" s="8">
        <v>19</v>
      </c>
      <c r="F1105" s="122"/>
    </row>
    <row r="1106" spans="1:6" ht="18.75" customHeight="1" x14ac:dyDescent="0.25">
      <c r="A1106" s="129"/>
      <c r="B1106" s="126"/>
      <c r="C1106" s="14"/>
      <c r="D1106" s="6" t="s">
        <v>35</v>
      </c>
      <c r="E1106" s="9">
        <f>SUM(E1095:E1105)</f>
        <v>76.5</v>
      </c>
      <c r="F1106" s="123"/>
    </row>
    <row r="1107" spans="1:6" ht="18.75" customHeight="1" x14ac:dyDescent="0.25">
      <c r="A1107" s="14"/>
      <c r="B1107" s="3"/>
      <c r="C1107" s="14"/>
      <c r="D1107" s="1"/>
      <c r="E1107" s="8"/>
      <c r="F1107" s="42"/>
    </row>
  </sheetData>
  <mergeCells count="196">
    <mergeCell ref="A1095:A1106"/>
    <mergeCell ref="B1095:B1106"/>
    <mergeCell ref="F1095:F1106"/>
    <mergeCell ref="A1084:A1087"/>
    <mergeCell ref="B1084:B1087"/>
    <mergeCell ref="F1084:F1087"/>
    <mergeCell ref="A1089:A1093"/>
    <mergeCell ref="B1089:B1093"/>
    <mergeCell ref="F1089:F1093"/>
    <mergeCell ref="A1073:A1076"/>
    <mergeCell ref="B1073:B1076"/>
    <mergeCell ref="F1073:F1076"/>
    <mergeCell ref="A1078:A1082"/>
    <mergeCell ref="B1078:B1082"/>
    <mergeCell ref="F1078:F1082"/>
    <mergeCell ref="A1038:A1050"/>
    <mergeCell ref="B1038:B1050"/>
    <mergeCell ref="F1038:F1050"/>
    <mergeCell ref="A1052:A1071"/>
    <mergeCell ref="B1052:B1071"/>
    <mergeCell ref="F1052:F1071"/>
    <mergeCell ref="A996:A1015"/>
    <mergeCell ref="B996:B1015"/>
    <mergeCell ref="F996:F1015"/>
    <mergeCell ref="A1017:A1036"/>
    <mergeCell ref="B1017:B1036"/>
    <mergeCell ref="F1017:F1036"/>
    <mergeCell ref="A954:A973"/>
    <mergeCell ref="B954:B973"/>
    <mergeCell ref="F954:F973"/>
    <mergeCell ref="A975:A994"/>
    <mergeCell ref="B975:B994"/>
    <mergeCell ref="F975:F994"/>
    <mergeCell ref="A926:A938"/>
    <mergeCell ref="B926:B938"/>
    <mergeCell ref="F926:F938"/>
    <mergeCell ref="A940:A952"/>
    <mergeCell ref="B940:B952"/>
    <mergeCell ref="F940:F952"/>
    <mergeCell ref="A896:A909"/>
    <mergeCell ref="B896:B909"/>
    <mergeCell ref="F896:F909"/>
    <mergeCell ref="A911:A924"/>
    <mergeCell ref="B911:B924"/>
    <mergeCell ref="F911:F924"/>
    <mergeCell ref="A864:A878"/>
    <mergeCell ref="B864:B878"/>
    <mergeCell ref="F864:F878"/>
    <mergeCell ref="A880:A894"/>
    <mergeCell ref="B880:B894"/>
    <mergeCell ref="F880:F894"/>
    <mergeCell ref="A828:A841"/>
    <mergeCell ref="B828:B841"/>
    <mergeCell ref="F828:F841"/>
    <mergeCell ref="A843:A862"/>
    <mergeCell ref="B843:B862"/>
    <mergeCell ref="F843:F862"/>
    <mergeCell ref="A791:A811"/>
    <mergeCell ref="B791:B811"/>
    <mergeCell ref="F791:F811"/>
    <mergeCell ref="A813:A826"/>
    <mergeCell ref="B813:B826"/>
    <mergeCell ref="F813:F826"/>
    <mergeCell ref="A755:A768"/>
    <mergeCell ref="B755:B768"/>
    <mergeCell ref="F755:F768"/>
    <mergeCell ref="A770:A789"/>
    <mergeCell ref="B770:B789"/>
    <mergeCell ref="F770:F789"/>
    <mergeCell ref="A711:A731"/>
    <mergeCell ref="B711:B731"/>
    <mergeCell ref="F711:F731"/>
    <mergeCell ref="A733:A753"/>
    <mergeCell ref="B733:B753"/>
    <mergeCell ref="F733:F753"/>
    <mergeCell ref="A671:A689"/>
    <mergeCell ref="B671:B689"/>
    <mergeCell ref="F671:F689"/>
    <mergeCell ref="A691:A709"/>
    <mergeCell ref="B691:B709"/>
    <mergeCell ref="F691:F709"/>
    <mergeCell ref="A641:A651"/>
    <mergeCell ref="B641:B651"/>
    <mergeCell ref="F641:F651"/>
    <mergeCell ref="A653:A669"/>
    <mergeCell ref="B653:B669"/>
    <mergeCell ref="F653:F669"/>
    <mergeCell ref="A609:A620"/>
    <mergeCell ref="B609:B620"/>
    <mergeCell ref="F609:F620"/>
    <mergeCell ref="A622:A639"/>
    <mergeCell ref="B622:B639"/>
    <mergeCell ref="F622:F639"/>
    <mergeCell ref="A579:A589"/>
    <mergeCell ref="B579:B589"/>
    <mergeCell ref="F579:F589"/>
    <mergeCell ref="A591:A607"/>
    <mergeCell ref="B591:B607"/>
    <mergeCell ref="F591:F607"/>
    <mergeCell ref="A549:A559"/>
    <mergeCell ref="B549:B559"/>
    <mergeCell ref="F549:F559"/>
    <mergeCell ref="A561:A577"/>
    <mergeCell ref="B561:B577"/>
    <mergeCell ref="F561:F577"/>
    <mergeCell ref="A520:A530"/>
    <mergeCell ref="B520:B530"/>
    <mergeCell ref="F520:F530"/>
    <mergeCell ref="A532:A547"/>
    <mergeCell ref="B532:B547"/>
    <mergeCell ref="F532:F547"/>
    <mergeCell ref="A491:A501"/>
    <mergeCell ref="B491:B501"/>
    <mergeCell ref="F491:F501"/>
    <mergeCell ref="A503:A518"/>
    <mergeCell ref="B503:B518"/>
    <mergeCell ref="F503:F518"/>
    <mergeCell ref="A462:A472"/>
    <mergeCell ref="B462:B472"/>
    <mergeCell ref="F462:F472"/>
    <mergeCell ref="A474:A489"/>
    <mergeCell ref="B474:B489"/>
    <mergeCell ref="F474:F489"/>
    <mergeCell ref="A433:A443"/>
    <mergeCell ref="B433:B443"/>
    <mergeCell ref="F433:F443"/>
    <mergeCell ref="A445:A460"/>
    <mergeCell ref="B445:B460"/>
    <mergeCell ref="F445:F460"/>
    <mergeCell ref="A409:A419"/>
    <mergeCell ref="B409:B419"/>
    <mergeCell ref="F409:F419"/>
    <mergeCell ref="A421:A431"/>
    <mergeCell ref="B421:B431"/>
    <mergeCell ref="F421:F431"/>
    <mergeCell ref="A385:A395"/>
    <mergeCell ref="B385:B395"/>
    <mergeCell ref="F385:F395"/>
    <mergeCell ref="A397:A407"/>
    <mergeCell ref="B397:B407"/>
    <mergeCell ref="F397:F407"/>
    <mergeCell ref="A348:A372"/>
    <mergeCell ref="B348:B372"/>
    <mergeCell ref="F348:F372"/>
    <mergeCell ref="A374:A383"/>
    <mergeCell ref="B374:B383"/>
    <mergeCell ref="F374:F383"/>
    <mergeCell ref="A303:A327"/>
    <mergeCell ref="B303:B327"/>
    <mergeCell ref="F303:F327"/>
    <mergeCell ref="A329:A346"/>
    <mergeCell ref="B329:B346"/>
    <mergeCell ref="F329:F346"/>
    <mergeCell ref="A273:A282"/>
    <mergeCell ref="B273:B282"/>
    <mergeCell ref="F273:F282"/>
    <mergeCell ref="A284:A301"/>
    <mergeCell ref="B284:B301"/>
    <mergeCell ref="F284:F301"/>
    <mergeCell ref="A226:A244"/>
    <mergeCell ref="B226:B244"/>
    <mergeCell ref="F226:F244"/>
    <mergeCell ref="A246:A271"/>
    <mergeCell ref="B246:B271"/>
    <mergeCell ref="F246:F271"/>
    <mergeCell ref="A183:A200"/>
    <mergeCell ref="B183:B200"/>
    <mergeCell ref="F183:F200"/>
    <mergeCell ref="A202:A224"/>
    <mergeCell ref="B202:B224"/>
    <mergeCell ref="F202:F224"/>
    <mergeCell ref="A136:A154"/>
    <mergeCell ref="B136:B154"/>
    <mergeCell ref="F136:F154"/>
    <mergeCell ref="A156:A181"/>
    <mergeCell ref="B156:B181"/>
    <mergeCell ref="F156:F181"/>
    <mergeCell ref="A109:A134"/>
    <mergeCell ref="B109:B134"/>
    <mergeCell ref="F109:F134"/>
    <mergeCell ref="A46:A62"/>
    <mergeCell ref="B46:B62"/>
    <mergeCell ref="F46:F62"/>
    <mergeCell ref="A64:A87"/>
    <mergeCell ref="B64:B87"/>
    <mergeCell ref="F64:F87"/>
    <mergeCell ref="A1:F1"/>
    <mergeCell ref="A3:A19"/>
    <mergeCell ref="B3:B19"/>
    <mergeCell ref="F3:F19"/>
    <mergeCell ref="A21:A44"/>
    <mergeCell ref="B21:B44"/>
    <mergeCell ref="F21:F44"/>
    <mergeCell ref="A89:A107"/>
    <mergeCell ref="B89:B107"/>
    <mergeCell ref="F89:F107"/>
  </mergeCells>
  <pageMargins left="0.7" right="0.7" top="0.75" bottom="0.75" header="0.3" footer="0.3"/>
  <pageSetup paperSize="9" scale="76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D2A6-AF8A-4483-AE7B-AC1FACF31BA1}">
  <dimension ref="A2:F228"/>
  <sheetViews>
    <sheetView topLeftCell="A104" workbookViewId="0">
      <selection activeCell="B25" sqref="B25:B35"/>
    </sheetView>
  </sheetViews>
  <sheetFormatPr defaultColWidth="9.140625" defaultRowHeight="15" x14ac:dyDescent="0.25"/>
  <cols>
    <col min="1" max="1" width="9.140625" style="19"/>
    <col min="2" max="2" width="19.28515625" style="18" customWidth="1"/>
    <col min="3" max="3" width="8.85546875" style="17" customWidth="1"/>
    <col min="4" max="4" width="30.28515625" style="15" customWidth="1"/>
    <col min="5" max="5" width="23.5703125" style="17" customWidth="1"/>
    <col min="6" max="6" width="18.28515625" style="16" customWidth="1"/>
    <col min="7" max="16384" width="9.140625" style="15"/>
  </cols>
  <sheetData>
    <row r="2" spans="1:6" ht="15.75" x14ac:dyDescent="0.25">
      <c r="A2" s="142" t="s">
        <v>30</v>
      </c>
      <c r="B2" s="142"/>
      <c r="C2" s="143"/>
      <c r="D2" s="142"/>
      <c r="E2" s="142"/>
      <c r="F2" s="142"/>
    </row>
    <row r="3" spans="1:6" ht="63" x14ac:dyDescent="0.25">
      <c r="A3" s="21" t="s">
        <v>31</v>
      </c>
      <c r="B3" s="21" t="s">
        <v>0</v>
      </c>
      <c r="C3" s="29" t="s">
        <v>34</v>
      </c>
      <c r="D3" s="21" t="s">
        <v>27</v>
      </c>
      <c r="E3" s="21" t="s">
        <v>37</v>
      </c>
      <c r="F3" s="21" t="s">
        <v>36</v>
      </c>
    </row>
    <row r="4" spans="1:6" ht="31.5" x14ac:dyDescent="0.25">
      <c r="A4" s="133">
        <v>1</v>
      </c>
      <c r="B4" s="95" t="s">
        <v>135</v>
      </c>
      <c r="C4" s="5">
        <v>1</v>
      </c>
      <c r="D4" s="1" t="s">
        <v>136</v>
      </c>
      <c r="E4" s="10">
        <v>19</v>
      </c>
      <c r="F4" s="144">
        <v>43</v>
      </c>
    </row>
    <row r="5" spans="1:6" ht="15.75" x14ac:dyDescent="0.25">
      <c r="A5" s="134"/>
      <c r="B5" s="95"/>
      <c r="C5" s="2">
        <v>2</v>
      </c>
      <c r="D5" s="1" t="s">
        <v>137</v>
      </c>
      <c r="E5" s="10">
        <v>19</v>
      </c>
      <c r="F5" s="144"/>
    </row>
    <row r="6" spans="1:6" ht="15.75" x14ac:dyDescent="0.25">
      <c r="A6" s="134"/>
      <c r="B6" s="95"/>
      <c r="C6" s="5">
        <v>3</v>
      </c>
      <c r="D6" s="1" t="s">
        <v>138</v>
      </c>
      <c r="E6" s="10">
        <v>0.5</v>
      </c>
      <c r="F6" s="144"/>
    </row>
    <row r="7" spans="1:6" ht="15.75" x14ac:dyDescent="0.25">
      <c r="A7" s="134"/>
      <c r="B7" s="95"/>
      <c r="C7" s="2">
        <v>4</v>
      </c>
      <c r="D7" s="1" t="s">
        <v>139</v>
      </c>
      <c r="E7" s="10">
        <v>15</v>
      </c>
      <c r="F7" s="144"/>
    </row>
    <row r="8" spans="1:6" ht="15.75" x14ac:dyDescent="0.25">
      <c r="A8" s="134"/>
      <c r="B8" s="95"/>
      <c r="C8" s="5">
        <v>5</v>
      </c>
      <c r="D8" s="1" t="s">
        <v>140</v>
      </c>
      <c r="E8" s="10">
        <v>1</v>
      </c>
      <c r="F8" s="144"/>
    </row>
    <row r="9" spans="1:6" ht="15.75" x14ac:dyDescent="0.25">
      <c r="A9" s="134"/>
      <c r="B9" s="95"/>
      <c r="C9" s="2">
        <v>6</v>
      </c>
      <c r="D9" s="1" t="s">
        <v>141</v>
      </c>
      <c r="E9" s="10">
        <v>0.5</v>
      </c>
      <c r="F9" s="144"/>
    </row>
    <row r="10" spans="1:6" ht="15.75" x14ac:dyDescent="0.25">
      <c r="A10" s="134"/>
      <c r="B10" s="95"/>
      <c r="C10" s="5">
        <v>7</v>
      </c>
      <c r="D10" s="1" t="s">
        <v>142</v>
      </c>
      <c r="E10" s="10">
        <v>3</v>
      </c>
      <c r="F10" s="144"/>
    </row>
    <row r="11" spans="1:6" ht="15.75" x14ac:dyDescent="0.25">
      <c r="A11" s="134"/>
      <c r="B11" s="95"/>
      <c r="C11" s="2">
        <v>8</v>
      </c>
      <c r="D11" s="1" t="s">
        <v>32</v>
      </c>
      <c r="E11" s="10">
        <v>3</v>
      </c>
      <c r="F11" s="144"/>
    </row>
    <row r="12" spans="1:6" ht="20.25" customHeight="1" x14ac:dyDescent="0.25">
      <c r="A12" s="134"/>
      <c r="B12" s="95"/>
      <c r="C12" s="5">
        <v>9</v>
      </c>
      <c r="D12" s="1" t="s">
        <v>143</v>
      </c>
      <c r="E12" s="10">
        <v>17</v>
      </c>
      <c r="F12" s="144"/>
    </row>
    <row r="13" spans="1:6" ht="15.75" x14ac:dyDescent="0.25">
      <c r="A13" s="135"/>
      <c r="B13" s="95"/>
      <c r="C13" s="5"/>
      <c r="D13" s="6" t="s">
        <v>35</v>
      </c>
      <c r="E13" s="11">
        <f>SUM(E4:E12)</f>
        <v>78</v>
      </c>
      <c r="F13" s="144"/>
    </row>
    <row r="14" spans="1:6" ht="31.5" x14ac:dyDescent="0.25">
      <c r="A14" s="133">
        <v>2</v>
      </c>
      <c r="B14" s="130" t="s">
        <v>144</v>
      </c>
      <c r="C14" s="5">
        <v>1</v>
      </c>
      <c r="D14" s="1" t="s">
        <v>136</v>
      </c>
      <c r="E14" s="10">
        <v>19</v>
      </c>
      <c r="F14" s="139">
        <v>46</v>
      </c>
    </row>
    <row r="15" spans="1:6" ht="15.75" x14ac:dyDescent="0.25">
      <c r="A15" s="134"/>
      <c r="B15" s="131"/>
      <c r="C15" s="5">
        <v>2</v>
      </c>
      <c r="D15" s="1" t="s">
        <v>137</v>
      </c>
      <c r="E15" s="10">
        <v>19</v>
      </c>
      <c r="F15" s="140"/>
    </row>
    <row r="16" spans="1:6" ht="15.75" x14ac:dyDescent="0.25">
      <c r="A16" s="134"/>
      <c r="B16" s="131"/>
      <c r="C16" s="5">
        <v>3</v>
      </c>
      <c r="D16" s="1" t="s">
        <v>138</v>
      </c>
      <c r="E16" s="10">
        <v>0.5</v>
      </c>
      <c r="F16" s="140"/>
    </row>
    <row r="17" spans="1:6" ht="15.75" x14ac:dyDescent="0.25">
      <c r="A17" s="134"/>
      <c r="B17" s="131"/>
      <c r="C17" s="5">
        <v>4</v>
      </c>
      <c r="D17" s="1" t="s">
        <v>139</v>
      </c>
      <c r="E17" s="10">
        <v>15</v>
      </c>
      <c r="F17" s="140"/>
    </row>
    <row r="18" spans="1:6" ht="15.75" x14ac:dyDescent="0.25">
      <c r="A18" s="134"/>
      <c r="B18" s="131"/>
      <c r="C18" s="5">
        <v>5</v>
      </c>
      <c r="D18" s="1" t="s">
        <v>140</v>
      </c>
      <c r="E18" s="10">
        <v>1</v>
      </c>
      <c r="F18" s="140"/>
    </row>
    <row r="19" spans="1:6" ht="15.75" x14ac:dyDescent="0.25">
      <c r="A19" s="134"/>
      <c r="B19" s="131"/>
      <c r="C19" s="5">
        <v>6</v>
      </c>
      <c r="D19" s="1" t="s">
        <v>141</v>
      </c>
      <c r="E19" s="10">
        <v>0.5</v>
      </c>
      <c r="F19" s="140"/>
    </row>
    <row r="20" spans="1:6" ht="15.75" x14ac:dyDescent="0.25">
      <c r="A20" s="134"/>
      <c r="B20" s="131"/>
      <c r="C20" s="5">
        <v>7</v>
      </c>
      <c r="D20" s="1" t="s">
        <v>142</v>
      </c>
      <c r="E20" s="10">
        <v>3</v>
      </c>
      <c r="F20" s="140"/>
    </row>
    <row r="21" spans="1:6" ht="15.75" x14ac:dyDescent="0.25">
      <c r="A21" s="134"/>
      <c r="B21" s="131"/>
      <c r="C21" s="5">
        <v>8</v>
      </c>
      <c r="D21" s="1" t="s">
        <v>40</v>
      </c>
      <c r="E21" s="10">
        <v>5.5</v>
      </c>
      <c r="F21" s="140"/>
    </row>
    <row r="22" spans="1:6" ht="15.75" x14ac:dyDescent="0.25">
      <c r="A22" s="134"/>
      <c r="B22" s="131"/>
      <c r="C22" s="5">
        <v>9</v>
      </c>
      <c r="D22" s="1" t="s">
        <v>32</v>
      </c>
      <c r="E22" s="10">
        <v>3</v>
      </c>
      <c r="F22" s="140"/>
    </row>
    <row r="23" spans="1:6" ht="15.75" x14ac:dyDescent="0.25">
      <c r="A23" s="134"/>
      <c r="B23" s="131"/>
      <c r="C23" s="5">
        <v>10</v>
      </c>
      <c r="D23" s="1" t="s">
        <v>145</v>
      </c>
      <c r="E23" s="10">
        <v>17</v>
      </c>
      <c r="F23" s="140"/>
    </row>
    <row r="24" spans="1:6" ht="15.75" x14ac:dyDescent="0.25">
      <c r="A24" s="135"/>
      <c r="B24" s="132"/>
      <c r="C24" s="5"/>
      <c r="D24" s="6" t="s">
        <v>35</v>
      </c>
      <c r="E24" s="11">
        <f>SUM(E14:E23)</f>
        <v>83.5</v>
      </c>
      <c r="F24" s="141"/>
    </row>
    <row r="25" spans="1:6" ht="31.5" x14ac:dyDescent="0.25">
      <c r="A25" s="133">
        <v>3</v>
      </c>
      <c r="B25" s="130" t="s">
        <v>146</v>
      </c>
      <c r="C25" s="5">
        <v>1</v>
      </c>
      <c r="D25" s="1" t="s">
        <v>136</v>
      </c>
      <c r="E25" s="10">
        <v>19</v>
      </c>
      <c r="F25" s="139">
        <v>46</v>
      </c>
    </row>
    <row r="26" spans="1:6" ht="15.75" x14ac:dyDescent="0.25">
      <c r="A26" s="134"/>
      <c r="B26" s="131"/>
      <c r="C26" s="5">
        <v>2</v>
      </c>
      <c r="D26" s="1" t="s">
        <v>137</v>
      </c>
      <c r="E26" s="10">
        <v>19</v>
      </c>
      <c r="F26" s="140"/>
    </row>
    <row r="27" spans="1:6" ht="15.75" x14ac:dyDescent="0.25">
      <c r="A27" s="134"/>
      <c r="B27" s="131"/>
      <c r="C27" s="5">
        <v>3</v>
      </c>
      <c r="D27" s="1" t="s">
        <v>138</v>
      </c>
      <c r="E27" s="10">
        <v>0.5</v>
      </c>
      <c r="F27" s="140"/>
    </row>
    <row r="28" spans="1:6" ht="15.75" x14ac:dyDescent="0.25">
      <c r="A28" s="134"/>
      <c r="B28" s="131"/>
      <c r="C28" s="5">
        <v>4</v>
      </c>
      <c r="D28" s="1" t="s">
        <v>139</v>
      </c>
      <c r="E28" s="10">
        <v>15</v>
      </c>
      <c r="F28" s="140"/>
    </row>
    <row r="29" spans="1:6" ht="15.75" x14ac:dyDescent="0.25">
      <c r="A29" s="134"/>
      <c r="B29" s="131"/>
      <c r="C29" s="5">
        <v>5</v>
      </c>
      <c r="D29" s="1" t="s">
        <v>140</v>
      </c>
      <c r="E29" s="10">
        <v>1</v>
      </c>
      <c r="F29" s="140"/>
    </row>
    <row r="30" spans="1:6" ht="15.75" x14ac:dyDescent="0.25">
      <c r="A30" s="134"/>
      <c r="B30" s="131"/>
      <c r="C30" s="5">
        <v>6</v>
      </c>
      <c r="D30" s="1" t="s">
        <v>141</v>
      </c>
      <c r="E30" s="10">
        <v>0.5</v>
      </c>
      <c r="F30" s="140"/>
    </row>
    <row r="31" spans="1:6" ht="15.75" x14ac:dyDescent="0.25">
      <c r="A31" s="134"/>
      <c r="B31" s="131"/>
      <c r="C31" s="5">
        <v>7</v>
      </c>
      <c r="D31" s="1" t="s">
        <v>142</v>
      </c>
      <c r="E31" s="10">
        <v>3</v>
      </c>
      <c r="F31" s="140"/>
    </row>
    <row r="32" spans="1:6" ht="15.75" x14ac:dyDescent="0.25">
      <c r="A32" s="134"/>
      <c r="B32" s="131"/>
      <c r="C32" s="5">
        <v>8</v>
      </c>
      <c r="D32" s="1" t="s">
        <v>147</v>
      </c>
      <c r="E32" s="10">
        <v>5.5</v>
      </c>
      <c r="F32" s="140"/>
    </row>
    <row r="33" spans="1:6" ht="15.75" x14ac:dyDescent="0.25">
      <c r="A33" s="134"/>
      <c r="B33" s="131"/>
      <c r="C33" s="5">
        <v>9</v>
      </c>
      <c r="D33" s="1" t="s">
        <v>32</v>
      </c>
      <c r="E33" s="10">
        <v>3</v>
      </c>
      <c r="F33" s="140"/>
    </row>
    <row r="34" spans="1:6" ht="20.25" customHeight="1" x14ac:dyDescent="0.25">
      <c r="A34" s="134"/>
      <c r="B34" s="131"/>
      <c r="C34" s="5">
        <v>10</v>
      </c>
      <c r="D34" s="1" t="s">
        <v>143</v>
      </c>
      <c r="E34" s="10">
        <v>17</v>
      </c>
      <c r="F34" s="140"/>
    </row>
    <row r="35" spans="1:6" ht="15.75" x14ac:dyDescent="0.25">
      <c r="A35" s="135"/>
      <c r="B35" s="132"/>
      <c r="C35" s="5"/>
      <c r="D35" s="6" t="s">
        <v>35</v>
      </c>
      <c r="E35" s="11">
        <f>SUM(E25:E34)</f>
        <v>83.5</v>
      </c>
      <c r="F35" s="141"/>
    </row>
    <row r="36" spans="1:6" ht="31.5" x14ac:dyDescent="0.25">
      <c r="A36" s="133">
        <v>4</v>
      </c>
      <c r="B36" s="130" t="s">
        <v>148</v>
      </c>
      <c r="C36" s="5">
        <v>1</v>
      </c>
      <c r="D36" s="1" t="s">
        <v>136</v>
      </c>
      <c r="E36" s="10">
        <v>19</v>
      </c>
      <c r="F36" s="139">
        <v>79</v>
      </c>
    </row>
    <row r="37" spans="1:6" ht="15.75" x14ac:dyDescent="0.25">
      <c r="A37" s="134"/>
      <c r="B37" s="131"/>
      <c r="C37" s="5">
        <v>2</v>
      </c>
      <c r="D37" s="1" t="s">
        <v>137</v>
      </c>
      <c r="E37" s="10">
        <v>19</v>
      </c>
      <c r="F37" s="140"/>
    </row>
    <row r="38" spans="1:6" ht="15.75" x14ac:dyDescent="0.25">
      <c r="A38" s="134"/>
      <c r="B38" s="131"/>
      <c r="C38" s="5">
        <v>3</v>
      </c>
      <c r="D38" s="1" t="s">
        <v>138</v>
      </c>
      <c r="E38" s="10">
        <v>0.5</v>
      </c>
      <c r="F38" s="140"/>
    </row>
    <row r="39" spans="1:6" ht="15.75" x14ac:dyDescent="0.25">
      <c r="A39" s="134"/>
      <c r="B39" s="131"/>
      <c r="C39" s="5">
        <v>4</v>
      </c>
      <c r="D39" s="1" t="s">
        <v>139</v>
      </c>
      <c r="E39" s="10">
        <v>15</v>
      </c>
      <c r="F39" s="140"/>
    </row>
    <row r="40" spans="1:6" ht="15.75" x14ac:dyDescent="0.25">
      <c r="A40" s="134"/>
      <c r="B40" s="131"/>
      <c r="C40" s="5">
        <v>5</v>
      </c>
      <c r="D40" s="1" t="s">
        <v>140</v>
      </c>
      <c r="E40" s="10">
        <v>1</v>
      </c>
      <c r="F40" s="140"/>
    </row>
    <row r="41" spans="1:6" ht="15.75" x14ac:dyDescent="0.25">
      <c r="A41" s="134"/>
      <c r="B41" s="131"/>
      <c r="C41" s="5">
        <v>6</v>
      </c>
      <c r="D41" s="1" t="s">
        <v>141</v>
      </c>
      <c r="E41" s="10">
        <v>0.5</v>
      </c>
      <c r="F41" s="140"/>
    </row>
    <row r="42" spans="1:6" ht="15.75" x14ac:dyDescent="0.25">
      <c r="A42" s="134"/>
      <c r="B42" s="131"/>
      <c r="C42" s="5">
        <v>7</v>
      </c>
      <c r="D42" s="1" t="s">
        <v>149</v>
      </c>
      <c r="E42" s="10">
        <v>10</v>
      </c>
      <c r="F42" s="140"/>
    </row>
    <row r="43" spans="1:6" ht="15.75" x14ac:dyDescent="0.25">
      <c r="A43" s="134"/>
      <c r="B43" s="131"/>
      <c r="C43" s="5">
        <v>8</v>
      </c>
      <c r="D43" s="1" t="s">
        <v>142</v>
      </c>
      <c r="E43" s="10">
        <v>3</v>
      </c>
      <c r="F43" s="140"/>
    </row>
    <row r="44" spans="1:6" ht="15.75" x14ac:dyDescent="0.25">
      <c r="A44" s="134"/>
      <c r="B44" s="131"/>
      <c r="C44" s="5">
        <v>9</v>
      </c>
      <c r="D44" s="1" t="s">
        <v>32</v>
      </c>
      <c r="E44" s="10">
        <v>3</v>
      </c>
      <c r="F44" s="140"/>
    </row>
    <row r="45" spans="1:6" ht="15.75" x14ac:dyDescent="0.25">
      <c r="A45" s="134"/>
      <c r="B45" s="131"/>
      <c r="C45" s="5">
        <v>10</v>
      </c>
      <c r="D45" s="1" t="s">
        <v>150</v>
      </c>
      <c r="E45" s="10">
        <v>19</v>
      </c>
      <c r="F45" s="140"/>
    </row>
    <row r="46" spans="1:6" ht="15.75" x14ac:dyDescent="0.25">
      <c r="A46" s="134"/>
      <c r="B46" s="131"/>
      <c r="C46" s="5">
        <v>11</v>
      </c>
      <c r="D46" s="1" t="s">
        <v>151</v>
      </c>
      <c r="E46" s="10">
        <v>17</v>
      </c>
      <c r="F46" s="140"/>
    </row>
    <row r="47" spans="1:6" ht="15.75" x14ac:dyDescent="0.25">
      <c r="A47" s="134"/>
      <c r="B47" s="131"/>
      <c r="C47" s="5">
        <v>12</v>
      </c>
      <c r="D47" s="1" t="s">
        <v>145</v>
      </c>
      <c r="E47" s="10">
        <v>17</v>
      </c>
      <c r="F47" s="140"/>
    </row>
    <row r="48" spans="1:6" ht="16.5" customHeight="1" x14ac:dyDescent="0.25">
      <c r="A48" s="134"/>
      <c r="B48" s="131"/>
      <c r="C48" s="5">
        <v>13</v>
      </c>
      <c r="D48" s="1" t="s">
        <v>152</v>
      </c>
      <c r="E48" s="10">
        <v>19</v>
      </c>
      <c r="F48" s="140"/>
    </row>
    <row r="49" spans="1:6" ht="15.75" x14ac:dyDescent="0.25">
      <c r="A49" s="135"/>
      <c r="B49" s="132"/>
      <c r="C49" s="5"/>
      <c r="D49" s="6" t="s">
        <v>35</v>
      </c>
      <c r="E49" s="11">
        <f>SUM(E36:E48)</f>
        <v>143</v>
      </c>
      <c r="F49" s="141"/>
    </row>
    <row r="50" spans="1:6" ht="31.5" x14ac:dyDescent="0.25">
      <c r="A50" s="133">
        <v>5</v>
      </c>
      <c r="B50" s="130" t="s">
        <v>153</v>
      </c>
      <c r="C50" s="5">
        <v>1</v>
      </c>
      <c r="D50" s="1" t="s">
        <v>136</v>
      </c>
      <c r="E50" s="10">
        <v>19</v>
      </c>
      <c r="F50" s="139">
        <v>82</v>
      </c>
    </row>
    <row r="51" spans="1:6" ht="15.75" x14ac:dyDescent="0.25">
      <c r="A51" s="134"/>
      <c r="B51" s="131"/>
      <c r="C51" s="5">
        <v>2</v>
      </c>
      <c r="D51" s="1" t="s">
        <v>137</v>
      </c>
      <c r="E51" s="10">
        <v>19</v>
      </c>
      <c r="F51" s="140"/>
    </row>
    <row r="52" spans="1:6" ht="15.75" x14ac:dyDescent="0.25">
      <c r="A52" s="134"/>
      <c r="B52" s="131"/>
      <c r="C52" s="5">
        <v>3</v>
      </c>
      <c r="D52" s="1" t="s">
        <v>138</v>
      </c>
      <c r="E52" s="10">
        <v>0.5</v>
      </c>
      <c r="F52" s="140"/>
    </row>
    <row r="53" spans="1:6" ht="15.75" x14ac:dyDescent="0.25">
      <c r="A53" s="134"/>
      <c r="B53" s="131"/>
      <c r="C53" s="5">
        <v>4</v>
      </c>
      <c r="D53" s="1" t="s">
        <v>139</v>
      </c>
      <c r="E53" s="10">
        <v>15</v>
      </c>
      <c r="F53" s="140"/>
    </row>
    <row r="54" spans="1:6" ht="15.75" x14ac:dyDescent="0.25">
      <c r="A54" s="134"/>
      <c r="B54" s="131"/>
      <c r="C54" s="5">
        <v>5</v>
      </c>
      <c r="D54" s="1" t="s">
        <v>140</v>
      </c>
      <c r="E54" s="10">
        <v>1</v>
      </c>
      <c r="F54" s="140"/>
    </row>
    <row r="55" spans="1:6" ht="15.75" x14ac:dyDescent="0.25">
      <c r="A55" s="134"/>
      <c r="B55" s="131"/>
      <c r="C55" s="5">
        <v>6</v>
      </c>
      <c r="D55" s="1" t="s">
        <v>141</v>
      </c>
      <c r="E55" s="10">
        <v>0.5</v>
      </c>
      <c r="F55" s="140"/>
    </row>
    <row r="56" spans="1:6" ht="15.75" x14ac:dyDescent="0.25">
      <c r="A56" s="134"/>
      <c r="B56" s="131"/>
      <c r="C56" s="5">
        <v>7</v>
      </c>
      <c r="D56" s="1" t="s">
        <v>149</v>
      </c>
      <c r="E56" s="10">
        <v>10</v>
      </c>
      <c r="F56" s="140"/>
    </row>
    <row r="57" spans="1:6" ht="15.75" x14ac:dyDescent="0.25">
      <c r="A57" s="134"/>
      <c r="B57" s="131"/>
      <c r="C57" s="5">
        <v>8</v>
      </c>
      <c r="D57" s="1" t="s">
        <v>142</v>
      </c>
      <c r="E57" s="10">
        <v>3</v>
      </c>
      <c r="F57" s="140"/>
    </row>
    <row r="58" spans="1:6" ht="15.75" x14ac:dyDescent="0.25">
      <c r="A58" s="134"/>
      <c r="B58" s="131"/>
      <c r="C58" s="5">
        <v>9</v>
      </c>
      <c r="D58" s="1" t="s">
        <v>40</v>
      </c>
      <c r="E58" s="10">
        <v>5.5</v>
      </c>
      <c r="F58" s="140"/>
    </row>
    <row r="59" spans="1:6" ht="15.75" x14ac:dyDescent="0.25">
      <c r="A59" s="134"/>
      <c r="B59" s="131"/>
      <c r="C59" s="5">
        <v>10</v>
      </c>
      <c r="D59" s="1" t="s">
        <v>32</v>
      </c>
      <c r="E59" s="10">
        <v>3</v>
      </c>
      <c r="F59" s="140"/>
    </row>
    <row r="60" spans="1:6" ht="15.75" x14ac:dyDescent="0.25">
      <c r="A60" s="134"/>
      <c r="B60" s="131"/>
      <c r="C60" s="5">
        <v>11</v>
      </c>
      <c r="D60" s="1" t="s">
        <v>150</v>
      </c>
      <c r="E60" s="10">
        <v>19</v>
      </c>
      <c r="F60" s="140"/>
    </row>
    <row r="61" spans="1:6" ht="15.75" x14ac:dyDescent="0.25">
      <c r="A61" s="134"/>
      <c r="B61" s="131"/>
      <c r="C61" s="5">
        <v>12</v>
      </c>
      <c r="D61" s="1" t="s">
        <v>151</v>
      </c>
      <c r="E61" s="10">
        <v>17</v>
      </c>
      <c r="F61" s="140"/>
    </row>
    <row r="62" spans="1:6" ht="15.75" x14ac:dyDescent="0.25">
      <c r="A62" s="134"/>
      <c r="B62" s="131"/>
      <c r="C62" s="5">
        <v>13</v>
      </c>
      <c r="D62" s="1" t="s">
        <v>145</v>
      </c>
      <c r="E62" s="10">
        <v>17</v>
      </c>
      <c r="F62" s="140"/>
    </row>
    <row r="63" spans="1:6" ht="15.75" x14ac:dyDescent="0.25">
      <c r="A63" s="134"/>
      <c r="B63" s="131"/>
      <c r="C63" s="5">
        <v>14</v>
      </c>
      <c r="D63" s="1" t="s">
        <v>154</v>
      </c>
      <c r="E63" s="10">
        <v>19</v>
      </c>
      <c r="F63" s="140"/>
    </row>
    <row r="64" spans="1:6" ht="15.75" x14ac:dyDescent="0.25">
      <c r="A64" s="135"/>
      <c r="B64" s="132"/>
      <c r="C64" s="5"/>
      <c r="D64" s="6" t="s">
        <v>35</v>
      </c>
      <c r="E64" s="11">
        <f>SUM(E50:E63)</f>
        <v>148.5</v>
      </c>
      <c r="F64" s="141"/>
    </row>
    <row r="65" spans="1:6" ht="31.5" x14ac:dyDescent="0.25">
      <c r="A65" s="133">
        <v>6</v>
      </c>
      <c r="B65" s="130" t="s">
        <v>155</v>
      </c>
      <c r="C65" s="5">
        <v>1</v>
      </c>
      <c r="D65" s="1" t="s">
        <v>136</v>
      </c>
      <c r="E65" s="10">
        <v>19</v>
      </c>
      <c r="F65" s="139">
        <v>82</v>
      </c>
    </row>
    <row r="66" spans="1:6" ht="15.75" x14ac:dyDescent="0.25">
      <c r="A66" s="134"/>
      <c r="B66" s="131"/>
      <c r="C66" s="5">
        <v>2</v>
      </c>
      <c r="D66" s="1" t="s">
        <v>137</v>
      </c>
      <c r="E66" s="10">
        <v>19</v>
      </c>
      <c r="F66" s="140"/>
    </row>
    <row r="67" spans="1:6" ht="15.75" x14ac:dyDescent="0.25">
      <c r="A67" s="134"/>
      <c r="B67" s="131"/>
      <c r="C67" s="5">
        <v>3</v>
      </c>
      <c r="D67" s="1" t="s">
        <v>138</v>
      </c>
      <c r="E67" s="10">
        <v>0.5</v>
      </c>
      <c r="F67" s="140"/>
    </row>
    <row r="68" spans="1:6" ht="15.75" x14ac:dyDescent="0.25">
      <c r="A68" s="134"/>
      <c r="B68" s="131"/>
      <c r="C68" s="5">
        <v>4</v>
      </c>
      <c r="D68" s="1" t="s">
        <v>139</v>
      </c>
      <c r="E68" s="10">
        <v>15</v>
      </c>
      <c r="F68" s="140"/>
    </row>
    <row r="69" spans="1:6" ht="15.75" x14ac:dyDescent="0.25">
      <c r="A69" s="134"/>
      <c r="B69" s="131"/>
      <c r="C69" s="5">
        <v>5</v>
      </c>
      <c r="D69" s="1" t="s">
        <v>140</v>
      </c>
      <c r="E69" s="10">
        <v>1</v>
      </c>
      <c r="F69" s="140"/>
    </row>
    <row r="70" spans="1:6" ht="15.75" x14ac:dyDescent="0.25">
      <c r="A70" s="134"/>
      <c r="B70" s="131"/>
      <c r="C70" s="5">
        <v>6</v>
      </c>
      <c r="D70" s="1" t="s">
        <v>141</v>
      </c>
      <c r="E70" s="10">
        <v>0.5</v>
      </c>
      <c r="F70" s="140"/>
    </row>
    <row r="71" spans="1:6" ht="15.75" x14ac:dyDescent="0.25">
      <c r="A71" s="134"/>
      <c r="B71" s="131"/>
      <c r="C71" s="5">
        <v>7</v>
      </c>
      <c r="D71" s="1" t="s">
        <v>149</v>
      </c>
      <c r="E71" s="10">
        <v>10</v>
      </c>
      <c r="F71" s="140"/>
    </row>
    <row r="72" spans="1:6" ht="15.75" x14ac:dyDescent="0.25">
      <c r="A72" s="134"/>
      <c r="B72" s="131"/>
      <c r="C72" s="5">
        <v>8</v>
      </c>
      <c r="D72" s="1" t="s">
        <v>142</v>
      </c>
      <c r="E72" s="10">
        <v>3</v>
      </c>
      <c r="F72" s="140"/>
    </row>
    <row r="73" spans="1:6" ht="15.75" x14ac:dyDescent="0.25">
      <c r="A73" s="134"/>
      <c r="B73" s="131"/>
      <c r="C73" s="5">
        <v>9</v>
      </c>
      <c r="D73" s="1" t="s">
        <v>147</v>
      </c>
      <c r="E73" s="10">
        <v>5.5</v>
      </c>
      <c r="F73" s="140"/>
    </row>
    <row r="74" spans="1:6" ht="15.75" x14ac:dyDescent="0.25">
      <c r="A74" s="134"/>
      <c r="B74" s="131"/>
      <c r="C74" s="5">
        <v>10</v>
      </c>
      <c r="D74" s="1" t="s">
        <v>32</v>
      </c>
      <c r="E74" s="10">
        <v>3</v>
      </c>
      <c r="F74" s="140"/>
    </row>
    <row r="75" spans="1:6" ht="15.75" x14ac:dyDescent="0.25">
      <c r="A75" s="134"/>
      <c r="B75" s="131"/>
      <c r="C75" s="5">
        <v>11</v>
      </c>
      <c r="D75" s="1" t="s">
        <v>150</v>
      </c>
      <c r="E75" s="10">
        <v>19</v>
      </c>
      <c r="F75" s="140"/>
    </row>
    <row r="76" spans="1:6" ht="15.75" x14ac:dyDescent="0.25">
      <c r="A76" s="134"/>
      <c r="B76" s="131"/>
      <c r="C76" s="5">
        <v>12</v>
      </c>
      <c r="D76" s="1" t="s">
        <v>151</v>
      </c>
      <c r="E76" s="10">
        <v>17</v>
      </c>
      <c r="F76" s="140"/>
    </row>
    <row r="77" spans="1:6" ht="15.75" x14ac:dyDescent="0.25">
      <c r="A77" s="134"/>
      <c r="B77" s="131"/>
      <c r="C77" s="5">
        <v>13</v>
      </c>
      <c r="D77" s="1" t="s">
        <v>145</v>
      </c>
      <c r="E77" s="10">
        <v>17</v>
      </c>
      <c r="F77" s="140"/>
    </row>
    <row r="78" spans="1:6" ht="15.75" x14ac:dyDescent="0.25">
      <c r="A78" s="134"/>
      <c r="B78" s="131"/>
      <c r="C78" s="5">
        <v>14</v>
      </c>
      <c r="D78" s="1" t="s">
        <v>154</v>
      </c>
      <c r="E78" s="10">
        <v>19</v>
      </c>
      <c r="F78" s="140"/>
    </row>
    <row r="79" spans="1:6" ht="15.75" x14ac:dyDescent="0.25">
      <c r="A79" s="135"/>
      <c r="B79" s="132"/>
      <c r="C79" s="5"/>
      <c r="D79" s="6" t="s">
        <v>35</v>
      </c>
      <c r="E79" s="11">
        <f>SUM(E65:E78)</f>
        <v>148.5</v>
      </c>
      <c r="F79" s="141"/>
    </row>
    <row r="80" spans="1:6" ht="15.75" x14ac:dyDescent="0.25">
      <c r="A80" s="133">
        <v>7</v>
      </c>
      <c r="B80" s="130" t="s">
        <v>156</v>
      </c>
      <c r="C80" s="5">
        <v>1</v>
      </c>
      <c r="D80" s="1" t="s">
        <v>142</v>
      </c>
      <c r="E80" s="10">
        <v>3</v>
      </c>
      <c r="F80" s="139">
        <v>25</v>
      </c>
    </row>
    <row r="81" spans="1:6" ht="15.75" x14ac:dyDescent="0.25">
      <c r="A81" s="134"/>
      <c r="B81" s="131"/>
      <c r="C81" s="5">
        <v>2</v>
      </c>
      <c r="D81" s="1" t="s">
        <v>32</v>
      </c>
      <c r="E81" s="10">
        <v>3</v>
      </c>
      <c r="F81" s="140"/>
    </row>
    <row r="82" spans="1:6" ht="15.75" x14ac:dyDescent="0.25">
      <c r="A82" s="134"/>
      <c r="B82" s="131"/>
      <c r="C82" s="5">
        <v>3</v>
      </c>
      <c r="D82" s="1" t="s">
        <v>150</v>
      </c>
      <c r="E82" s="10">
        <v>19</v>
      </c>
      <c r="F82" s="140"/>
    </row>
    <row r="83" spans="1:6" ht="15.75" x14ac:dyDescent="0.25">
      <c r="A83" s="134"/>
      <c r="B83" s="131"/>
      <c r="C83" s="5">
        <v>4</v>
      </c>
      <c r="D83" s="1" t="s">
        <v>154</v>
      </c>
      <c r="E83" s="10">
        <v>19</v>
      </c>
      <c r="F83" s="140"/>
    </row>
    <row r="84" spans="1:6" ht="15.75" x14ac:dyDescent="0.25">
      <c r="A84" s="135"/>
      <c r="B84" s="132"/>
      <c r="C84" s="5"/>
      <c r="D84" s="6" t="s">
        <v>35</v>
      </c>
      <c r="E84" s="11">
        <f>SUM(E80:E83)</f>
        <v>44</v>
      </c>
      <c r="F84" s="141"/>
    </row>
    <row r="85" spans="1:6" ht="15.75" x14ac:dyDescent="0.25">
      <c r="A85" s="133">
        <v>8</v>
      </c>
      <c r="B85" s="130" t="s">
        <v>157</v>
      </c>
      <c r="C85" s="12">
        <v>1</v>
      </c>
      <c r="D85" s="1" t="s">
        <v>142</v>
      </c>
      <c r="E85" s="10">
        <v>3</v>
      </c>
      <c r="F85" s="136">
        <v>24</v>
      </c>
    </row>
    <row r="86" spans="1:6" ht="15.75" x14ac:dyDescent="0.25">
      <c r="A86" s="134"/>
      <c r="B86" s="131"/>
      <c r="C86" s="12">
        <v>2</v>
      </c>
      <c r="D86" s="1" t="s">
        <v>32</v>
      </c>
      <c r="E86" s="10">
        <v>3</v>
      </c>
      <c r="F86" s="137"/>
    </row>
    <row r="87" spans="1:6" ht="15.75" x14ac:dyDescent="0.25">
      <c r="A87" s="134"/>
      <c r="B87" s="131"/>
      <c r="C87" s="12">
        <v>3</v>
      </c>
      <c r="D87" s="1" t="s">
        <v>150</v>
      </c>
      <c r="E87" s="10">
        <v>19</v>
      </c>
      <c r="F87" s="137"/>
    </row>
    <row r="88" spans="1:6" ht="15.75" x14ac:dyDescent="0.25">
      <c r="A88" s="134"/>
      <c r="B88" s="131"/>
      <c r="C88" s="12">
        <v>4</v>
      </c>
      <c r="D88" s="1" t="s">
        <v>158</v>
      </c>
      <c r="E88" s="10">
        <v>17</v>
      </c>
      <c r="F88" s="137"/>
    </row>
    <row r="89" spans="1:6" ht="15.75" x14ac:dyDescent="0.25">
      <c r="A89" s="135"/>
      <c r="B89" s="132"/>
      <c r="C89" s="12"/>
      <c r="D89" s="6" t="s">
        <v>35</v>
      </c>
      <c r="E89" s="11">
        <f>SUM(E85:E88)</f>
        <v>42</v>
      </c>
      <c r="F89" s="138"/>
    </row>
    <row r="90" spans="1:6" ht="31.5" x14ac:dyDescent="0.25">
      <c r="A90" s="133">
        <v>9</v>
      </c>
      <c r="B90" s="130" t="s">
        <v>159</v>
      </c>
      <c r="C90" s="12">
        <v>1</v>
      </c>
      <c r="D90" s="1" t="s">
        <v>136</v>
      </c>
      <c r="E90" s="10">
        <v>19</v>
      </c>
      <c r="F90" s="136">
        <v>41</v>
      </c>
    </row>
    <row r="91" spans="1:6" ht="15.75" x14ac:dyDescent="0.25">
      <c r="A91" s="134"/>
      <c r="B91" s="131"/>
      <c r="C91" s="12">
        <v>2</v>
      </c>
      <c r="D91" s="1" t="s">
        <v>140</v>
      </c>
      <c r="E91" s="10">
        <v>1</v>
      </c>
      <c r="F91" s="137"/>
    </row>
    <row r="92" spans="1:6" ht="15.75" x14ac:dyDescent="0.25">
      <c r="A92" s="134"/>
      <c r="B92" s="131"/>
      <c r="C92" s="12">
        <v>3</v>
      </c>
      <c r="D92" s="1" t="s">
        <v>141</v>
      </c>
      <c r="E92" s="10">
        <v>0.5</v>
      </c>
      <c r="F92" s="137"/>
    </row>
    <row r="93" spans="1:6" ht="15.75" x14ac:dyDescent="0.25">
      <c r="A93" s="134"/>
      <c r="B93" s="131"/>
      <c r="C93" s="12">
        <v>4</v>
      </c>
      <c r="D93" s="1" t="s">
        <v>142</v>
      </c>
      <c r="E93" s="10">
        <v>3</v>
      </c>
      <c r="F93" s="137"/>
    </row>
    <row r="94" spans="1:6" ht="15.75" x14ac:dyDescent="0.25">
      <c r="A94" s="134"/>
      <c r="B94" s="131"/>
      <c r="C94" s="12">
        <v>5</v>
      </c>
      <c r="D94" s="1" t="s">
        <v>149</v>
      </c>
      <c r="E94" s="10">
        <v>10</v>
      </c>
      <c r="F94" s="137"/>
    </row>
    <row r="95" spans="1:6" ht="15.75" x14ac:dyDescent="0.25">
      <c r="A95" s="134"/>
      <c r="B95" s="131"/>
      <c r="C95" s="12">
        <v>6</v>
      </c>
      <c r="D95" s="1" t="s">
        <v>32</v>
      </c>
      <c r="E95" s="10">
        <v>3</v>
      </c>
      <c r="F95" s="137"/>
    </row>
    <row r="96" spans="1:6" ht="15.75" x14ac:dyDescent="0.25">
      <c r="A96" s="134"/>
      <c r="B96" s="131"/>
      <c r="C96" s="12">
        <v>7</v>
      </c>
      <c r="D96" s="1" t="s">
        <v>150</v>
      </c>
      <c r="E96" s="10">
        <v>19</v>
      </c>
      <c r="F96" s="137"/>
    </row>
    <row r="97" spans="1:6" ht="15.75" x14ac:dyDescent="0.25">
      <c r="A97" s="134"/>
      <c r="B97" s="131"/>
      <c r="C97" s="12">
        <v>8</v>
      </c>
      <c r="D97" s="1" t="s">
        <v>154</v>
      </c>
      <c r="E97" s="10">
        <v>19</v>
      </c>
      <c r="F97" s="137"/>
    </row>
    <row r="98" spans="1:6" ht="15.75" x14ac:dyDescent="0.25">
      <c r="A98" s="135"/>
      <c r="B98" s="132"/>
      <c r="C98" s="12"/>
      <c r="D98" s="6" t="s">
        <v>35</v>
      </c>
      <c r="E98" s="11">
        <f>SUM(E90:E97)</f>
        <v>74.5</v>
      </c>
      <c r="F98" s="138"/>
    </row>
    <row r="99" spans="1:6" ht="15.75" x14ac:dyDescent="0.25">
      <c r="A99" s="133">
        <v>10</v>
      </c>
      <c r="B99" s="130" t="s">
        <v>160</v>
      </c>
      <c r="C99" s="12">
        <v>1</v>
      </c>
      <c r="D99" s="1" t="s">
        <v>150</v>
      </c>
      <c r="E99" s="10">
        <v>19</v>
      </c>
      <c r="F99" s="136">
        <v>45</v>
      </c>
    </row>
    <row r="100" spans="1:6" ht="15.75" x14ac:dyDescent="0.25">
      <c r="A100" s="134"/>
      <c r="B100" s="131"/>
      <c r="C100" s="12">
        <v>2</v>
      </c>
      <c r="D100" s="1" t="s">
        <v>151</v>
      </c>
      <c r="E100" s="10">
        <v>17</v>
      </c>
      <c r="F100" s="137"/>
    </row>
    <row r="101" spans="1:6" ht="15.75" x14ac:dyDescent="0.25">
      <c r="A101" s="134"/>
      <c r="B101" s="131"/>
      <c r="C101" s="12">
        <v>3</v>
      </c>
      <c r="D101" s="1" t="s">
        <v>145</v>
      </c>
      <c r="E101" s="10">
        <v>17</v>
      </c>
      <c r="F101" s="137"/>
    </row>
    <row r="102" spans="1:6" ht="15.75" x14ac:dyDescent="0.25">
      <c r="A102" s="134"/>
      <c r="B102" s="131"/>
      <c r="C102" s="12">
        <v>4</v>
      </c>
      <c r="D102" s="1" t="s">
        <v>154</v>
      </c>
      <c r="E102" s="10">
        <v>19</v>
      </c>
      <c r="F102" s="137"/>
    </row>
    <row r="103" spans="1:6" ht="15.75" x14ac:dyDescent="0.25">
      <c r="A103" s="135"/>
      <c r="B103" s="132"/>
      <c r="C103" s="12"/>
      <c r="D103" s="6" t="s">
        <v>35</v>
      </c>
      <c r="E103" s="11">
        <f>SUM(E99:E102)</f>
        <v>72</v>
      </c>
      <c r="F103" s="138"/>
    </row>
    <row r="104" spans="1:6" ht="15.75" x14ac:dyDescent="0.25">
      <c r="A104" s="133">
        <v>11</v>
      </c>
      <c r="B104" s="130" t="s">
        <v>161</v>
      </c>
      <c r="C104" s="5">
        <v>1</v>
      </c>
      <c r="D104" s="1" t="s">
        <v>150</v>
      </c>
      <c r="E104" s="10">
        <v>19</v>
      </c>
      <c r="F104" s="139">
        <v>45</v>
      </c>
    </row>
    <row r="105" spans="1:6" ht="15.75" x14ac:dyDescent="0.25">
      <c r="A105" s="134"/>
      <c r="B105" s="131"/>
      <c r="C105" s="5">
        <v>2</v>
      </c>
      <c r="D105" s="1" t="s">
        <v>151</v>
      </c>
      <c r="E105" s="10">
        <v>17</v>
      </c>
      <c r="F105" s="140"/>
    </row>
    <row r="106" spans="1:6" ht="15.75" x14ac:dyDescent="0.25">
      <c r="A106" s="134"/>
      <c r="B106" s="131"/>
      <c r="C106" s="5">
        <v>3</v>
      </c>
      <c r="D106" s="1" t="s">
        <v>158</v>
      </c>
      <c r="E106" s="10">
        <v>17</v>
      </c>
      <c r="F106" s="140"/>
    </row>
    <row r="107" spans="1:6" ht="15.75" x14ac:dyDescent="0.25">
      <c r="A107" s="134"/>
      <c r="B107" s="131"/>
      <c r="C107" s="5">
        <v>4</v>
      </c>
      <c r="D107" s="1" t="s">
        <v>154</v>
      </c>
      <c r="E107" s="10">
        <v>19</v>
      </c>
      <c r="F107" s="140"/>
    </row>
    <row r="108" spans="1:6" ht="15.75" x14ac:dyDescent="0.25">
      <c r="A108" s="135"/>
      <c r="B108" s="132"/>
      <c r="C108" s="5"/>
      <c r="D108" s="6" t="s">
        <v>35</v>
      </c>
      <c r="E108" s="11">
        <f>SUM(E104:E107)</f>
        <v>72</v>
      </c>
      <c r="F108" s="141"/>
    </row>
    <row r="109" spans="1:6" ht="15.75" x14ac:dyDescent="0.25">
      <c r="A109" s="133">
        <v>12</v>
      </c>
      <c r="B109" s="130" t="s">
        <v>162</v>
      </c>
      <c r="C109" s="5">
        <v>1</v>
      </c>
      <c r="D109" s="1" t="s">
        <v>32</v>
      </c>
      <c r="E109" s="10">
        <v>3</v>
      </c>
      <c r="F109" s="139">
        <v>12</v>
      </c>
    </row>
    <row r="110" spans="1:6" ht="15.75" x14ac:dyDescent="0.25">
      <c r="A110" s="134"/>
      <c r="B110" s="131"/>
      <c r="C110" s="5">
        <v>2</v>
      </c>
      <c r="D110" s="1" t="s">
        <v>149</v>
      </c>
      <c r="E110" s="10">
        <v>10</v>
      </c>
      <c r="F110" s="140"/>
    </row>
    <row r="111" spans="1:6" ht="15.75" x14ac:dyDescent="0.25">
      <c r="A111" s="134"/>
      <c r="B111" s="131"/>
      <c r="C111" s="5">
        <v>3</v>
      </c>
      <c r="D111" s="1" t="s">
        <v>142</v>
      </c>
      <c r="E111" s="10">
        <v>3</v>
      </c>
      <c r="F111" s="140"/>
    </row>
    <row r="112" spans="1:6" ht="15.75" x14ac:dyDescent="0.25">
      <c r="A112" s="135"/>
      <c r="B112" s="132"/>
      <c r="C112" s="5"/>
      <c r="D112" s="6" t="s">
        <v>35</v>
      </c>
      <c r="E112" s="11">
        <f>SUM(E109:E111)</f>
        <v>16</v>
      </c>
      <c r="F112" s="141"/>
    </row>
    <row r="113" spans="1:6" ht="47.25" x14ac:dyDescent="0.25">
      <c r="A113" s="133">
        <v>13</v>
      </c>
      <c r="B113" s="130" t="s">
        <v>163</v>
      </c>
      <c r="C113" s="5">
        <v>1</v>
      </c>
      <c r="D113" s="1" t="s">
        <v>164</v>
      </c>
      <c r="E113" s="10">
        <v>19</v>
      </c>
      <c r="F113" s="139">
        <v>79</v>
      </c>
    </row>
    <row r="114" spans="1:6" ht="15.75" x14ac:dyDescent="0.25">
      <c r="A114" s="134"/>
      <c r="B114" s="131"/>
      <c r="C114" s="5">
        <v>2</v>
      </c>
      <c r="D114" s="1" t="s">
        <v>165</v>
      </c>
      <c r="E114" s="10">
        <v>19</v>
      </c>
      <c r="F114" s="140"/>
    </row>
    <row r="115" spans="1:6" ht="15.75" x14ac:dyDescent="0.25">
      <c r="A115" s="134"/>
      <c r="B115" s="131"/>
      <c r="C115" s="5">
        <v>3</v>
      </c>
      <c r="D115" s="1" t="s">
        <v>138</v>
      </c>
      <c r="E115" s="10">
        <v>0.5</v>
      </c>
      <c r="F115" s="140"/>
    </row>
    <row r="116" spans="1:6" ht="15.75" x14ac:dyDescent="0.25">
      <c r="A116" s="134"/>
      <c r="B116" s="131"/>
      <c r="C116" s="5">
        <v>4</v>
      </c>
      <c r="D116" s="1" t="s">
        <v>166</v>
      </c>
      <c r="E116" s="10">
        <v>19</v>
      </c>
      <c r="F116" s="140"/>
    </row>
    <row r="117" spans="1:6" ht="15.75" x14ac:dyDescent="0.25">
      <c r="A117" s="134"/>
      <c r="B117" s="131"/>
      <c r="C117" s="5">
        <v>5</v>
      </c>
      <c r="D117" s="1" t="s">
        <v>140</v>
      </c>
      <c r="E117" s="10">
        <v>1</v>
      </c>
      <c r="F117" s="140"/>
    </row>
    <row r="118" spans="1:6" ht="15.75" x14ac:dyDescent="0.25">
      <c r="A118" s="134"/>
      <c r="B118" s="131"/>
      <c r="C118" s="5">
        <v>6</v>
      </c>
      <c r="D118" s="1" t="s">
        <v>141</v>
      </c>
      <c r="E118" s="10">
        <v>0.5</v>
      </c>
      <c r="F118" s="140"/>
    </row>
    <row r="119" spans="1:6" ht="15.75" x14ac:dyDescent="0.25">
      <c r="A119" s="134"/>
      <c r="B119" s="131"/>
      <c r="C119" s="5">
        <v>7</v>
      </c>
      <c r="D119" s="1" t="s">
        <v>142</v>
      </c>
      <c r="E119" s="10">
        <v>3</v>
      </c>
      <c r="F119" s="140"/>
    </row>
    <row r="120" spans="1:6" ht="15.75" x14ac:dyDescent="0.25">
      <c r="A120" s="134"/>
      <c r="B120" s="131"/>
      <c r="C120" s="5">
        <v>8</v>
      </c>
      <c r="D120" s="1" t="s">
        <v>167</v>
      </c>
      <c r="E120" s="10">
        <v>19</v>
      </c>
      <c r="F120" s="140"/>
    </row>
    <row r="121" spans="1:6" ht="15.75" x14ac:dyDescent="0.25">
      <c r="A121" s="134"/>
      <c r="B121" s="131"/>
      <c r="C121" s="5">
        <v>9</v>
      </c>
      <c r="D121" s="1" t="s">
        <v>168</v>
      </c>
      <c r="E121" s="10">
        <v>19</v>
      </c>
      <c r="F121" s="140"/>
    </row>
    <row r="122" spans="1:6" ht="15.75" x14ac:dyDescent="0.25">
      <c r="A122" s="135"/>
      <c r="B122" s="132"/>
      <c r="C122" s="5"/>
      <c r="D122" s="6" t="s">
        <v>35</v>
      </c>
      <c r="E122" s="11">
        <f>SUM(E113:E121)</f>
        <v>100</v>
      </c>
      <c r="F122" s="141"/>
    </row>
    <row r="123" spans="1:6" ht="47.25" x14ac:dyDescent="0.25">
      <c r="A123" s="133">
        <v>14</v>
      </c>
      <c r="B123" s="130" t="s">
        <v>169</v>
      </c>
      <c r="C123" s="5">
        <v>1</v>
      </c>
      <c r="D123" s="1" t="s">
        <v>164</v>
      </c>
      <c r="E123" s="10">
        <v>19</v>
      </c>
      <c r="F123" s="139">
        <v>82</v>
      </c>
    </row>
    <row r="124" spans="1:6" ht="15.75" x14ac:dyDescent="0.25">
      <c r="A124" s="134"/>
      <c r="B124" s="131"/>
      <c r="C124" s="5">
        <v>2</v>
      </c>
      <c r="D124" s="1" t="s">
        <v>165</v>
      </c>
      <c r="E124" s="10">
        <v>19</v>
      </c>
      <c r="F124" s="140"/>
    </row>
    <row r="125" spans="1:6" ht="15.75" x14ac:dyDescent="0.25">
      <c r="A125" s="134"/>
      <c r="B125" s="131"/>
      <c r="C125" s="5">
        <v>3</v>
      </c>
      <c r="D125" s="1" t="s">
        <v>138</v>
      </c>
      <c r="E125" s="10">
        <v>0.5</v>
      </c>
      <c r="F125" s="140"/>
    </row>
    <row r="126" spans="1:6" ht="15.75" x14ac:dyDescent="0.25">
      <c r="A126" s="134"/>
      <c r="B126" s="131"/>
      <c r="C126" s="5">
        <v>4</v>
      </c>
      <c r="D126" s="1" t="s">
        <v>166</v>
      </c>
      <c r="E126" s="10">
        <v>19</v>
      </c>
      <c r="F126" s="140"/>
    </row>
    <row r="127" spans="1:6" ht="15.75" x14ac:dyDescent="0.25">
      <c r="A127" s="134"/>
      <c r="B127" s="131"/>
      <c r="C127" s="5">
        <v>5</v>
      </c>
      <c r="D127" s="1" t="s">
        <v>140</v>
      </c>
      <c r="E127" s="10">
        <v>1</v>
      </c>
      <c r="F127" s="140"/>
    </row>
    <row r="128" spans="1:6" ht="15.75" x14ac:dyDescent="0.25">
      <c r="A128" s="134"/>
      <c r="B128" s="131"/>
      <c r="C128" s="5">
        <v>6</v>
      </c>
      <c r="D128" s="1" t="s">
        <v>141</v>
      </c>
      <c r="E128" s="10">
        <v>0.5</v>
      </c>
      <c r="F128" s="140"/>
    </row>
    <row r="129" spans="1:6" ht="15.75" x14ac:dyDescent="0.25">
      <c r="A129" s="134"/>
      <c r="B129" s="131"/>
      <c r="C129" s="5">
        <v>7</v>
      </c>
      <c r="D129" s="1" t="s">
        <v>142</v>
      </c>
      <c r="E129" s="10">
        <v>3</v>
      </c>
      <c r="F129" s="140"/>
    </row>
    <row r="130" spans="1:6" ht="15.75" x14ac:dyDescent="0.25">
      <c r="A130" s="134"/>
      <c r="B130" s="131"/>
      <c r="C130" s="5">
        <v>8</v>
      </c>
      <c r="D130" s="1" t="s">
        <v>40</v>
      </c>
      <c r="E130" s="10">
        <v>5.5</v>
      </c>
      <c r="F130" s="140"/>
    </row>
    <row r="131" spans="1:6" ht="15.75" x14ac:dyDescent="0.25">
      <c r="A131" s="134"/>
      <c r="B131" s="131"/>
      <c r="C131" s="5">
        <v>9</v>
      </c>
      <c r="D131" s="1" t="s">
        <v>167</v>
      </c>
      <c r="E131" s="10">
        <v>19</v>
      </c>
      <c r="F131" s="140"/>
    </row>
    <row r="132" spans="1:6" ht="15.75" x14ac:dyDescent="0.25">
      <c r="A132" s="134"/>
      <c r="B132" s="131"/>
      <c r="C132" s="5">
        <v>10</v>
      </c>
      <c r="D132" s="1" t="s">
        <v>168</v>
      </c>
      <c r="E132" s="10">
        <v>19</v>
      </c>
      <c r="F132" s="140"/>
    </row>
    <row r="133" spans="1:6" ht="15.75" x14ac:dyDescent="0.25">
      <c r="A133" s="135"/>
      <c r="B133" s="132"/>
      <c r="C133" s="5"/>
      <c r="D133" s="6" t="s">
        <v>35</v>
      </c>
      <c r="E133" s="11">
        <f>SUM(E123:E132)</f>
        <v>105.5</v>
      </c>
      <c r="F133" s="141"/>
    </row>
    <row r="134" spans="1:6" ht="31.5" x14ac:dyDescent="0.25">
      <c r="A134" s="133">
        <v>15</v>
      </c>
      <c r="B134" s="130" t="s">
        <v>170</v>
      </c>
      <c r="C134" s="5">
        <v>1</v>
      </c>
      <c r="D134" s="1" t="s">
        <v>171</v>
      </c>
      <c r="E134" s="10">
        <v>19</v>
      </c>
      <c r="F134" s="139">
        <v>82</v>
      </c>
    </row>
    <row r="135" spans="1:6" ht="15.75" x14ac:dyDescent="0.25">
      <c r="A135" s="134"/>
      <c r="B135" s="131"/>
      <c r="C135" s="5">
        <v>2</v>
      </c>
      <c r="D135" s="1" t="s">
        <v>165</v>
      </c>
      <c r="E135" s="10">
        <v>19</v>
      </c>
      <c r="F135" s="140"/>
    </row>
    <row r="136" spans="1:6" ht="15.75" x14ac:dyDescent="0.25">
      <c r="A136" s="134"/>
      <c r="B136" s="131"/>
      <c r="C136" s="5">
        <v>3</v>
      </c>
      <c r="D136" s="1" t="s">
        <v>138</v>
      </c>
      <c r="E136" s="10">
        <v>0.5</v>
      </c>
      <c r="F136" s="140"/>
    </row>
    <row r="137" spans="1:6" ht="17.25" customHeight="1" x14ac:dyDescent="0.25">
      <c r="A137" s="134"/>
      <c r="B137" s="131"/>
      <c r="C137" s="5">
        <v>4</v>
      </c>
      <c r="D137" s="1" t="s">
        <v>172</v>
      </c>
      <c r="E137" s="10">
        <v>19</v>
      </c>
      <c r="F137" s="140"/>
    </row>
    <row r="138" spans="1:6" ht="15.75" x14ac:dyDescent="0.25">
      <c r="A138" s="134"/>
      <c r="B138" s="131"/>
      <c r="C138" s="5">
        <v>5</v>
      </c>
      <c r="D138" s="1" t="s">
        <v>140</v>
      </c>
      <c r="E138" s="10">
        <v>1</v>
      </c>
      <c r="F138" s="140"/>
    </row>
    <row r="139" spans="1:6" ht="15.75" x14ac:dyDescent="0.25">
      <c r="A139" s="134"/>
      <c r="B139" s="131"/>
      <c r="C139" s="5">
        <v>6</v>
      </c>
      <c r="D139" s="1" t="s">
        <v>141</v>
      </c>
      <c r="E139" s="10">
        <v>0.5</v>
      </c>
      <c r="F139" s="140"/>
    </row>
    <row r="140" spans="1:6" ht="15.75" x14ac:dyDescent="0.25">
      <c r="A140" s="134"/>
      <c r="B140" s="131"/>
      <c r="C140" s="5">
        <v>7</v>
      </c>
      <c r="D140" s="1" t="s">
        <v>142</v>
      </c>
      <c r="E140" s="10">
        <v>3</v>
      </c>
      <c r="F140" s="140"/>
    </row>
    <row r="141" spans="1:6" ht="15.75" x14ac:dyDescent="0.25">
      <c r="A141" s="134"/>
      <c r="B141" s="131"/>
      <c r="C141" s="5">
        <v>8</v>
      </c>
      <c r="D141" s="1" t="s">
        <v>147</v>
      </c>
      <c r="E141" s="10">
        <v>5.5</v>
      </c>
      <c r="F141" s="140"/>
    </row>
    <row r="142" spans="1:6" ht="15.75" x14ac:dyDescent="0.25">
      <c r="A142" s="134"/>
      <c r="B142" s="131"/>
      <c r="C142" s="5">
        <v>9</v>
      </c>
      <c r="D142" s="1" t="s">
        <v>167</v>
      </c>
      <c r="E142" s="10">
        <v>19</v>
      </c>
      <c r="F142" s="140"/>
    </row>
    <row r="143" spans="1:6" ht="15.75" x14ac:dyDescent="0.25">
      <c r="A143" s="134"/>
      <c r="B143" s="131"/>
      <c r="C143" s="5">
        <v>10</v>
      </c>
      <c r="D143" s="1" t="s">
        <v>168</v>
      </c>
      <c r="E143" s="10">
        <v>19</v>
      </c>
      <c r="F143" s="140"/>
    </row>
    <row r="144" spans="1:6" ht="15.75" x14ac:dyDescent="0.25">
      <c r="A144" s="135"/>
      <c r="B144" s="132"/>
      <c r="C144" s="5"/>
      <c r="D144" s="6" t="s">
        <v>35</v>
      </c>
      <c r="E144" s="11">
        <f>SUM(E134:E143)</f>
        <v>105.5</v>
      </c>
      <c r="F144" s="141"/>
    </row>
    <row r="145" spans="1:6" ht="31.5" x14ac:dyDescent="0.25">
      <c r="A145" s="133">
        <v>16</v>
      </c>
      <c r="B145" s="130" t="s">
        <v>173</v>
      </c>
      <c r="C145" s="5">
        <v>1</v>
      </c>
      <c r="D145" s="1" t="s">
        <v>174</v>
      </c>
      <c r="E145" s="10">
        <v>19</v>
      </c>
      <c r="F145" s="139">
        <v>99</v>
      </c>
    </row>
    <row r="146" spans="1:6" ht="15.75" x14ac:dyDescent="0.25">
      <c r="A146" s="134"/>
      <c r="B146" s="131"/>
      <c r="C146" s="5">
        <v>2</v>
      </c>
      <c r="D146" s="1" t="s">
        <v>165</v>
      </c>
      <c r="E146" s="10">
        <v>19</v>
      </c>
      <c r="F146" s="140"/>
    </row>
    <row r="147" spans="1:6" ht="15.75" x14ac:dyDescent="0.25">
      <c r="A147" s="134"/>
      <c r="B147" s="131"/>
      <c r="C147" s="5">
        <v>3</v>
      </c>
      <c r="D147" s="1" t="s">
        <v>138</v>
      </c>
      <c r="E147" s="10">
        <v>0.5</v>
      </c>
      <c r="F147" s="140"/>
    </row>
    <row r="148" spans="1:6" ht="15.75" x14ac:dyDescent="0.25">
      <c r="A148" s="134"/>
      <c r="B148" s="131"/>
      <c r="C148" s="5">
        <v>4</v>
      </c>
      <c r="D148" s="1" t="s">
        <v>166</v>
      </c>
      <c r="E148" s="10">
        <v>19</v>
      </c>
      <c r="F148" s="140"/>
    </row>
    <row r="149" spans="1:6" ht="15.75" x14ac:dyDescent="0.25">
      <c r="A149" s="134"/>
      <c r="B149" s="131"/>
      <c r="C149" s="5">
        <v>5</v>
      </c>
      <c r="D149" s="1" t="s">
        <v>140</v>
      </c>
      <c r="E149" s="10">
        <v>1</v>
      </c>
      <c r="F149" s="140"/>
    </row>
    <row r="150" spans="1:6" ht="15.75" x14ac:dyDescent="0.25">
      <c r="A150" s="134"/>
      <c r="B150" s="131"/>
      <c r="C150" s="5">
        <v>6</v>
      </c>
      <c r="D150" s="1" t="s">
        <v>141</v>
      </c>
      <c r="E150" s="10">
        <v>0.5</v>
      </c>
      <c r="F150" s="140"/>
    </row>
    <row r="151" spans="1:6" ht="15.75" x14ac:dyDescent="0.25">
      <c r="A151" s="134"/>
      <c r="B151" s="131"/>
      <c r="C151" s="5">
        <v>7</v>
      </c>
      <c r="D151" s="1" t="s">
        <v>175</v>
      </c>
      <c r="E151" s="10">
        <v>19</v>
      </c>
      <c r="F151" s="140"/>
    </row>
    <row r="152" spans="1:6" ht="15.75" x14ac:dyDescent="0.25">
      <c r="A152" s="134"/>
      <c r="B152" s="131"/>
      <c r="C152" s="5">
        <v>8</v>
      </c>
      <c r="D152" s="1" t="s">
        <v>142</v>
      </c>
      <c r="E152" s="10">
        <v>3</v>
      </c>
      <c r="F152" s="140"/>
    </row>
    <row r="153" spans="1:6" ht="15.75" x14ac:dyDescent="0.25">
      <c r="A153" s="134"/>
      <c r="B153" s="131"/>
      <c r="C153" s="5">
        <v>9</v>
      </c>
      <c r="D153" s="1" t="s">
        <v>167</v>
      </c>
      <c r="E153" s="10">
        <v>19</v>
      </c>
      <c r="F153" s="140"/>
    </row>
    <row r="154" spans="1:6" ht="15.75" x14ac:dyDescent="0.25">
      <c r="A154" s="134"/>
      <c r="B154" s="131"/>
      <c r="C154" s="5">
        <v>10</v>
      </c>
      <c r="D154" s="1" t="s">
        <v>176</v>
      </c>
      <c r="E154" s="10">
        <v>19</v>
      </c>
      <c r="F154" s="140"/>
    </row>
    <row r="155" spans="1:6" ht="15.75" x14ac:dyDescent="0.25">
      <c r="A155" s="134"/>
      <c r="B155" s="131"/>
      <c r="C155" s="5">
        <v>11</v>
      </c>
      <c r="D155" s="1" t="s">
        <v>177</v>
      </c>
      <c r="E155" s="10">
        <v>19</v>
      </c>
      <c r="F155" s="140"/>
    </row>
    <row r="156" spans="1:6" ht="15.75" x14ac:dyDescent="0.25">
      <c r="A156" s="134"/>
      <c r="B156" s="131"/>
      <c r="C156" s="5">
        <v>12</v>
      </c>
      <c r="D156" s="1" t="s">
        <v>168</v>
      </c>
      <c r="E156" s="10">
        <v>19</v>
      </c>
      <c r="F156" s="140"/>
    </row>
    <row r="157" spans="1:6" ht="15.75" customHeight="1" x14ac:dyDescent="0.25">
      <c r="A157" s="134"/>
      <c r="B157" s="131"/>
      <c r="C157" s="5">
        <v>13</v>
      </c>
      <c r="D157" s="1" t="s">
        <v>178</v>
      </c>
      <c r="E157" s="10">
        <v>19</v>
      </c>
      <c r="F157" s="140"/>
    </row>
    <row r="158" spans="1:6" ht="15.75" x14ac:dyDescent="0.25">
      <c r="A158" s="135"/>
      <c r="B158" s="132"/>
      <c r="C158" s="5"/>
      <c r="D158" s="6" t="s">
        <v>35</v>
      </c>
      <c r="E158" s="11">
        <f>SUM(E145:E157)</f>
        <v>176</v>
      </c>
      <c r="F158" s="141"/>
    </row>
    <row r="159" spans="1:6" ht="31.5" x14ac:dyDescent="0.25">
      <c r="A159" s="133">
        <v>17</v>
      </c>
      <c r="B159" s="130" t="s">
        <v>179</v>
      </c>
      <c r="C159" s="5">
        <v>1</v>
      </c>
      <c r="D159" s="1" t="s">
        <v>174</v>
      </c>
      <c r="E159" s="10">
        <v>19</v>
      </c>
      <c r="F159" s="136">
        <v>101</v>
      </c>
    </row>
    <row r="160" spans="1:6" ht="15.75" x14ac:dyDescent="0.25">
      <c r="A160" s="134"/>
      <c r="B160" s="131"/>
      <c r="C160" s="5">
        <v>2</v>
      </c>
      <c r="D160" s="1" t="s">
        <v>165</v>
      </c>
      <c r="E160" s="10">
        <v>19</v>
      </c>
      <c r="F160" s="137"/>
    </row>
    <row r="161" spans="1:6" ht="15.75" x14ac:dyDescent="0.25">
      <c r="A161" s="134"/>
      <c r="B161" s="131"/>
      <c r="C161" s="5">
        <v>3</v>
      </c>
      <c r="D161" s="1" t="s">
        <v>138</v>
      </c>
      <c r="E161" s="10">
        <v>0.5</v>
      </c>
      <c r="F161" s="137"/>
    </row>
    <row r="162" spans="1:6" ht="15.75" x14ac:dyDescent="0.25">
      <c r="A162" s="134"/>
      <c r="B162" s="131"/>
      <c r="C162" s="5">
        <v>4</v>
      </c>
      <c r="D162" s="1" t="s">
        <v>166</v>
      </c>
      <c r="E162" s="10">
        <v>19</v>
      </c>
      <c r="F162" s="137"/>
    </row>
    <row r="163" spans="1:6" ht="15.75" x14ac:dyDescent="0.25">
      <c r="A163" s="134"/>
      <c r="B163" s="131"/>
      <c r="C163" s="5">
        <v>5</v>
      </c>
      <c r="D163" s="1" t="s">
        <v>140</v>
      </c>
      <c r="E163" s="10">
        <v>1</v>
      </c>
      <c r="F163" s="137"/>
    </row>
    <row r="164" spans="1:6" ht="15.75" x14ac:dyDescent="0.25">
      <c r="A164" s="134"/>
      <c r="B164" s="131"/>
      <c r="C164" s="5">
        <v>6</v>
      </c>
      <c r="D164" s="1" t="s">
        <v>141</v>
      </c>
      <c r="E164" s="10">
        <v>0.5</v>
      </c>
      <c r="F164" s="137"/>
    </row>
    <row r="165" spans="1:6" ht="15.75" x14ac:dyDescent="0.25">
      <c r="A165" s="134"/>
      <c r="B165" s="131"/>
      <c r="C165" s="5">
        <v>7</v>
      </c>
      <c r="D165" s="1" t="s">
        <v>175</v>
      </c>
      <c r="E165" s="10">
        <v>19</v>
      </c>
      <c r="F165" s="137"/>
    </row>
    <row r="166" spans="1:6" ht="15.75" x14ac:dyDescent="0.25">
      <c r="A166" s="134"/>
      <c r="B166" s="131"/>
      <c r="C166" s="5">
        <v>8</v>
      </c>
      <c r="D166" s="1" t="s">
        <v>142</v>
      </c>
      <c r="E166" s="10">
        <v>3</v>
      </c>
      <c r="F166" s="137"/>
    </row>
    <row r="167" spans="1:6" ht="15.75" x14ac:dyDescent="0.25">
      <c r="A167" s="134"/>
      <c r="B167" s="131"/>
      <c r="C167" s="5">
        <v>9</v>
      </c>
      <c r="D167" s="1" t="s">
        <v>40</v>
      </c>
      <c r="E167" s="10">
        <v>5.5</v>
      </c>
      <c r="F167" s="137"/>
    </row>
    <row r="168" spans="1:6" ht="15.75" x14ac:dyDescent="0.25">
      <c r="A168" s="134"/>
      <c r="B168" s="131"/>
      <c r="C168" s="5">
        <v>10</v>
      </c>
      <c r="D168" s="1" t="s">
        <v>167</v>
      </c>
      <c r="E168" s="10">
        <v>19</v>
      </c>
      <c r="F168" s="137"/>
    </row>
    <row r="169" spans="1:6" ht="15.75" x14ac:dyDescent="0.25">
      <c r="A169" s="134"/>
      <c r="B169" s="131"/>
      <c r="C169" s="5">
        <v>11</v>
      </c>
      <c r="D169" s="1" t="s">
        <v>176</v>
      </c>
      <c r="E169" s="10">
        <v>19</v>
      </c>
      <c r="F169" s="137"/>
    </row>
    <row r="170" spans="1:6" ht="15.75" x14ac:dyDescent="0.25">
      <c r="A170" s="134"/>
      <c r="B170" s="131"/>
      <c r="C170" s="5">
        <v>12</v>
      </c>
      <c r="D170" s="1" t="s">
        <v>177</v>
      </c>
      <c r="E170" s="10">
        <v>19</v>
      </c>
      <c r="F170" s="137"/>
    </row>
    <row r="171" spans="1:6" ht="15.75" x14ac:dyDescent="0.25">
      <c r="A171" s="134"/>
      <c r="B171" s="131"/>
      <c r="C171" s="5">
        <v>13</v>
      </c>
      <c r="D171" s="1" t="s">
        <v>168</v>
      </c>
      <c r="E171" s="10">
        <v>19</v>
      </c>
      <c r="F171" s="137"/>
    </row>
    <row r="172" spans="1:6" ht="15.75" x14ac:dyDescent="0.25">
      <c r="A172" s="134"/>
      <c r="B172" s="131"/>
      <c r="C172" s="5">
        <v>14</v>
      </c>
      <c r="D172" s="1" t="s">
        <v>180</v>
      </c>
      <c r="E172" s="10">
        <v>19</v>
      </c>
      <c r="F172" s="137"/>
    </row>
    <row r="173" spans="1:6" ht="15.75" x14ac:dyDescent="0.25">
      <c r="A173" s="135"/>
      <c r="B173" s="132"/>
      <c r="C173" s="5"/>
      <c r="D173" s="6" t="s">
        <v>35</v>
      </c>
      <c r="E173" s="11">
        <f>SUM(E159:E172)</f>
        <v>181.5</v>
      </c>
      <c r="F173" s="138"/>
    </row>
    <row r="174" spans="1:6" ht="31.5" x14ac:dyDescent="0.25">
      <c r="A174" s="133">
        <v>18</v>
      </c>
      <c r="B174" s="130" t="s">
        <v>181</v>
      </c>
      <c r="C174" s="5">
        <v>1</v>
      </c>
      <c r="D174" s="1" t="s">
        <v>174</v>
      </c>
      <c r="E174" s="10">
        <v>19</v>
      </c>
      <c r="F174" s="136">
        <v>101</v>
      </c>
    </row>
    <row r="175" spans="1:6" ht="15.75" x14ac:dyDescent="0.25">
      <c r="A175" s="134"/>
      <c r="B175" s="131"/>
      <c r="C175" s="5">
        <v>2</v>
      </c>
      <c r="D175" s="1" t="s">
        <v>165</v>
      </c>
      <c r="E175" s="10">
        <v>19</v>
      </c>
      <c r="F175" s="137"/>
    </row>
    <row r="176" spans="1:6" ht="15.75" x14ac:dyDescent="0.25">
      <c r="A176" s="134"/>
      <c r="B176" s="131"/>
      <c r="C176" s="5">
        <v>3</v>
      </c>
      <c r="D176" s="1" t="s">
        <v>138</v>
      </c>
      <c r="E176" s="10">
        <v>0.5</v>
      </c>
      <c r="F176" s="137"/>
    </row>
    <row r="177" spans="1:6" ht="15.75" x14ac:dyDescent="0.25">
      <c r="A177" s="134"/>
      <c r="B177" s="131"/>
      <c r="C177" s="5">
        <v>4</v>
      </c>
      <c r="D177" s="1" t="s">
        <v>166</v>
      </c>
      <c r="E177" s="10">
        <v>19</v>
      </c>
      <c r="F177" s="137"/>
    </row>
    <row r="178" spans="1:6" ht="15.75" x14ac:dyDescent="0.25">
      <c r="A178" s="134"/>
      <c r="B178" s="131"/>
      <c r="C178" s="5">
        <v>5</v>
      </c>
      <c r="D178" s="1" t="s">
        <v>140</v>
      </c>
      <c r="E178" s="10">
        <v>1</v>
      </c>
      <c r="F178" s="137"/>
    </row>
    <row r="179" spans="1:6" ht="15.75" x14ac:dyDescent="0.25">
      <c r="A179" s="134"/>
      <c r="B179" s="131"/>
      <c r="C179" s="5">
        <v>6</v>
      </c>
      <c r="D179" s="1" t="s">
        <v>141</v>
      </c>
      <c r="E179" s="10">
        <v>0.5</v>
      </c>
      <c r="F179" s="137"/>
    </row>
    <row r="180" spans="1:6" ht="15.75" x14ac:dyDescent="0.25">
      <c r="A180" s="134"/>
      <c r="B180" s="131"/>
      <c r="C180" s="5">
        <v>7</v>
      </c>
      <c r="D180" s="1" t="s">
        <v>175</v>
      </c>
      <c r="E180" s="10">
        <v>19</v>
      </c>
      <c r="F180" s="137"/>
    </row>
    <row r="181" spans="1:6" ht="15.75" x14ac:dyDescent="0.25">
      <c r="A181" s="134"/>
      <c r="B181" s="131"/>
      <c r="C181" s="5">
        <v>8</v>
      </c>
      <c r="D181" s="1" t="s">
        <v>142</v>
      </c>
      <c r="E181" s="10">
        <v>3</v>
      </c>
      <c r="F181" s="137"/>
    </row>
    <row r="182" spans="1:6" ht="15.75" x14ac:dyDescent="0.25">
      <c r="A182" s="134"/>
      <c r="B182" s="131"/>
      <c r="C182" s="5">
        <v>9</v>
      </c>
      <c r="D182" s="1" t="s">
        <v>147</v>
      </c>
      <c r="E182" s="10">
        <v>5.5</v>
      </c>
      <c r="F182" s="137"/>
    </row>
    <row r="183" spans="1:6" ht="15.75" x14ac:dyDescent="0.25">
      <c r="A183" s="134"/>
      <c r="B183" s="131"/>
      <c r="C183" s="5">
        <v>10</v>
      </c>
      <c r="D183" s="1" t="s">
        <v>167</v>
      </c>
      <c r="E183" s="10">
        <v>19</v>
      </c>
      <c r="F183" s="137"/>
    </row>
    <row r="184" spans="1:6" ht="15.75" x14ac:dyDescent="0.25">
      <c r="A184" s="134"/>
      <c r="B184" s="131"/>
      <c r="C184" s="5">
        <v>11</v>
      </c>
      <c r="D184" s="1" t="s">
        <v>176</v>
      </c>
      <c r="E184" s="10">
        <v>19</v>
      </c>
      <c r="F184" s="137"/>
    </row>
    <row r="185" spans="1:6" ht="15.75" x14ac:dyDescent="0.25">
      <c r="A185" s="134"/>
      <c r="B185" s="131"/>
      <c r="C185" s="5">
        <v>12</v>
      </c>
      <c r="D185" s="1" t="s">
        <v>177</v>
      </c>
      <c r="E185" s="10">
        <v>19</v>
      </c>
      <c r="F185" s="137"/>
    </row>
    <row r="186" spans="1:6" ht="15.75" x14ac:dyDescent="0.25">
      <c r="A186" s="134"/>
      <c r="B186" s="131"/>
      <c r="C186" s="5">
        <v>13</v>
      </c>
      <c r="D186" s="1" t="s">
        <v>168</v>
      </c>
      <c r="E186" s="10">
        <v>19</v>
      </c>
      <c r="F186" s="137"/>
    </row>
    <row r="187" spans="1:6" ht="15.75" x14ac:dyDescent="0.25">
      <c r="A187" s="134"/>
      <c r="B187" s="131"/>
      <c r="C187" s="5">
        <v>14</v>
      </c>
      <c r="D187" s="1" t="s">
        <v>180</v>
      </c>
      <c r="E187" s="10">
        <v>19</v>
      </c>
      <c r="F187" s="137"/>
    </row>
    <row r="188" spans="1:6" ht="15.75" x14ac:dyDescent="0.25">
      <c r="A188" s="135"/>
      <c r="B188" s="132"/>
      <c r="C188" s="5"/>
      <c r="D188" s="6" t="s">
        <v>35</v>
      </c>
      <c r="E188" s="11">
        <f>SUM(E174:E187)</f>
        <v>181.5</v>
      </c>
      <c r="F188" s="138"/>
    </row>
    <row r="189" spans="1:6" ht="31.5" x14ac:dyDescent="0.25">
      <c r="A189" s="133">
        <v>19</v>
      </c>
      <c r="B189" s="130" t="s">
        <v>182</v>
      </c>
      <c r="C189" s="5">
        <v>1</v>
      </c>
      <c r="D189" s="1" t="s">
        <v>174</v>
      </c>
      <c r="E189" s="10">
        <v>19</v>
      </c>
      <c r="F189" s="139">
        <v>104</v>
      </c>
    </row>
    <row r="190" spans="1:6" ht="15.75" x14ac:dyDescent="0.25">
      <c r="A190" s="134"/>
      <c r="B190" s="131"/>
      <c r="C190" s="5">
        <v>2</v>
      </c>
      <c r="D190" s="1" t="s">
        <v>165</v>
      </c>
      <c r="E190" s="10">
        <v>19</v>
      </c>
      <c r="F190" s="140"/>
    </row>
    <row r="191" spans="1:6" ht="15.75" x14ac:dyDescent="0.25">
      <c r="A191" s="134"/>
      <c r="B191" s="131"/>
      <c r="C191" s="5">
        <v>3</v>
      </c>
      <c r="D191" s="1" t="s">
        <v>138</v>
      </c>
      <c r="E191" s="10">
        <v>0.5</v>
      </c>
      <c r="F191" s="140"/>
    </row>
    <row r="192" spans="1:6" ht="15.75" x14ac:dyDescent="0.25">
      <c r="A192" s="134"/>
      <c r="B192" s="131"/>
      <c r="C192" s="5">
        <v>4</v>
      </c>
      <c r="D192" s="1" t="s">
        <v>166</v>
      </c>
      <c r="E192" s="10">
        <v>19</v>
      </c>
      <c r="F192" s="140"/>
    </row>
    <row r="193" spans="1:6" ht="15.75" x14ac:dyDescent="0.25">
      <c r="A193" s="134"/>
      <c r="B193" s="131"/>
      <c r="C193" s="5">
        <v>5</v>
      </c>
      <c r="D193" s="1" t="s">
        <v>140</v>
      </c>
      <c r="E193" s="10">
        <v>1</v>
      </c>
      <c r="F193" s="140"/>
    </row>
    <row r="194" spans="1:6" ht="15.75" x14ac:dyDescent="0.25">
      <c r="A194" s="134"/>
      <c r="B194" s="131"/>
      <c r="C194" s="5">
        <v>6</v>
      </c>
      <c r="D194" s="1" t="s">
        <v>141</v>
      </c>
      <c r="E194" s="10">
        <v>0.5</v>
      </c>
      <c r="F194" s="140"/>
    </row>
    <row r="195" spans="1:6" ht="15.75" x14ac:dyDescent="0.25">
      <c r="A195" s="134"/>
      <c r="B195" s="131"/>
      <c r="C195" s="5">
        <v>7</v>
      </c>
      <c r="D195" s="1" t="s">
        <v>175</v>
      </c>
      <c r="E195" s="10">
        <v>19</v>
      </c>
      <c r="F195" s="140"/>
    </row>
    <row r="196" spans="1:6" ht="15.75" x14ac:dyDescent="0.25">
      <c r="A196" s="134"/>
      <c r="B196" s="131"/>
      <c r="C196" s="5">
        <v>8</v>
      </c>
      <c r="D196" s="1" t="s">
        <v>142</v>
      </c>
      <c r="E196" s="10">
        <v>3</v>
      </c>
      <c r="F196" s="140"/>
    </row>
    <row r="197" spans="1:6" ht="15.75" x14ac:dyDescent="0.25">
      <c r="A197" s="134"/>
      <c r="B197" s="131"/>
      <c r="C197" s="5">
        <v>9</v>
      </c>
      <c r="D197" s="1" t="s">
        <v>147</v>
      </c>
      <c r="E197" s="10">
        <v>5.5</v>
      </c>
      <c r="F197" s="140"/>
    </row>
    <row r="198" spans="1:6" ht="15.75" x14ac:dyDescent="0.25">
      <c r="A198" s="134"/>
      <c r="B198" s="131"/>
      <c r="C198" s="5">
        <v>10</v>
      </c>
      <c r="D198" s="1" t="s">
        <v>40</v>
      </c>
      <c r="E198" s="10">
        <v>5.5</v>
      </c>
      <c r="F198" s="140"/>
    </row>
    <row r="199" spans="1:6" ht="15.75" x14ac:dyDescent="0.25">
      <c r="A199" s="134"/>
      <c r="B199" s="131"/>
      <c r="C199" s="5">
        <v>11</v>
      </c>
      <c r="D199" s="1" t="s">
        <v>167</v>
      </c>
      <c r="E199" s="10">
        <v>19</v>
      </c>
      <c r="F199" s="140"/>
    </row>
    <row r="200" spans="1:6" ht="15.75" x14ac:dyDescent="0.25">
      <c r="A200" s="134"/>
      <c r="B200" s="131"/>
      <c r="C200" s="5">
        <v>12</v>
      </c>
      <c r="D200" s="1" t="s">
        <v>176</v>
      </c>
      <c r="E200" s="10">
        <v>19</v>
      </c>
      <c r="F200" s="140"/>
    </row>
    <row r="201" spans="1:6" ht="15.75" x14ac:dyDescent="0.25">
      <c r="A201" s="134"/>
      <c r="B201" s="131"/>
      <c r="C201" s="5">
        <v>13</v>
      </c>
      <c r="D201" s="1" t="s">
        <v>177</v>
      </c>
      <c r="E201" s="10">
        <v>19</v>
      </c>
      <c r="F201" s="140"/>
    </row>
    <row r="202" spans="1:6" ht="15.75" x14ac:dyDescent="0.25">
      <c r="A202" s="134"/>
      <c r="B202" s="131"/>
      <c r="C202" s="5">
        <v>14</v>
      </c>
      <c r="D202" s="1" t="s">
        <v>168</v>
      </c>
      <c r="E202" s="10">
        <v>19</v>
      </c>
      <c r="F202" s="140"/>
    </row>
    <row r="203" spans="1:6" ht="15.75" x14ac:dyDescent="0.25">
      <c r="A203" s="134"/>
      <c r="B203" s="131"/>
      <c r="C203" s="5">
        <v>15</v>
      </c>
      <c r="D203" s="1" t="s">
        <v>180</v>
      </c>
      <c r="E203" s="10">
        <v>19</v>
      </c>
      <c r="F203" s="140"/>
    </row>
    <row r="204" spans="1:6" ht="15.75" x14ac:dyDescent="0.25">
      <c r="A204" s="135"/>
      <c r="B204" s="132"/>
      <c r="C204" s="5"/>
      <c r="D204" s="6" t="s">
        <v>35</v>
      </c>
      <c r="E204" s="11">
        <f>SUM(E189:E203)</f>
        <v>187</v>
      </c>
      <c r="F204" s="141"/>
    </row>
    <row r="205" spans="1:6" ht="15.75" x14ac:dyDescent="0.25">
      <c r="A205" s="133">
        <v>20</v>
      </c>
      <c r="B205" s="130" t="s">
        <v>183</v>
      </c>
      <c r="C205" s="5">
        <v>1</v>
      </c>
      <c r="D205" s="1" t="s">
        <v>142</v>
      </c>
      <c r="E205" s="10">
        <v>3</v>
      </c>
      <c r="F205" s="139">
        <v>36</v>
      </c>
    </row>
    <row r="206" spans="1:6" ht="15.75" x14ac:dyDescent="0.25">
      <c r="A206" s="134"/>
      <c r="B206" s="131"/>
      <c r="C206" s="5">
        <v>2</v>
      </c>
      <c r="D206" s="1" t="s">
        <v>167</v>
      </c>
      <c r="E206" s="10">
        <v>19</v>
      </c>
      <c r="F206" s="140"/>
    </row>
    <row r="207" spans="1:6" ht="15.75" x14ac:dyDescent="0.25">
      <c r="A207" s="134"/>
      <c r="B207" s="131"/>
      <c r="C207" s="5">
        <v>3</v>
      </c>
      <c r="D207" s="1" t="s">
        <v>176</v>
      </c>
      <c r="E207" s="10">
        <v>19</v>
      </c>
      <c r="F207" s="140"/>
    </row>
    <row r="208" spans="1:6" ht="15.75" x14ac:dyDescent="0.25">
      <c r="A208" s="134"/>
      <c r="B208" s="131"/>
      <c r="C208" s="5">
        <v>4</v>
      </c>
      <c r="D208" s="1" t="s">
        <v>180</v>
      </c>
      <c r="E208" s="10">
        <v>19</v>
      </c>
      <c r="F208" s="140"/>
    </row>
    <row r="209" spans="1:6" ht="15.75" x14ac:dyDescent="0.25">
      <c r="A209" s="135"/>
      <c r="B209" s="132"/>
      <c r="C209" s="5"/>
      <c r="D209" s="6" t="s">
        <v>35</v>
      </c>
      <c r="E209" s="11">
        <f>SUM(E205:E208)</f>
        <v>60</v>
      </c>
      <c r="F209" s="141"/>
    </row>
    <row r="210" spans="1:6" ht="15.75" x14ac:dyDescent="0.25">
      <c r="A210" s="133">
        <v>21</v>
      </c>
      <c r="B210" s="130" t="s">
        <v>184</v>
      </c>
      <c r="C210" s="5">
        <v>1</v>
      </c>
      <c r="D210" s="1" t="s">
        <v>142</v>
      </c>
      <c r="E210" s="10">
        <v>3</v>
      </c>
      <c r="F210" s="139">
        <v>36</v>
      </c>
    </row>
    <row r="211" spans="1:6" ht="15.75" x14ac:dyDescent="0.25">
      <c r="A211" s="134"/>
      <c r="B211" s="131"/>
      <c r="C211" s="5">
        <v>2</v>
      </c>
      <c r="D211" s="1" t="s">
        <v>167</v>
      </c>
      <c r="E211" s="10">
        <v>19</v>
      </c>
      <c r="F211" s="140"/>
    </row>
    <row r="212" spans="1:6" ht="15.75" x14ac:dyDescent="0.25">
      <c r="A212" s="134"/>
      <c r="B212" s="131"/>
      <c r="C212" s="5">
        <v>3</v>
      </c>
      <c r="D212" s="1" t="s">
        <v>176</v>
      </c>
      <c r="E212" s="10">
        <v>19</v>
      </c>
      <c r="F212" s="140"/>
    </row>
    <row r="213" spans="1:6" ht="15.75" x14ac:dyDescent="0.25">
      <c r="A213" s="134"/>
      <c r="B213" s="131"/>
      <c r="C213" s="5">
        <v>4</v>
      </c>
      <c r="D213" s="1" t="s">
        <v>185</v>
      </c>
      <c r="E213" s="10">
        <v>19</v>
      </c>
      <c r="F213" s="140"/>
    </row>
    <row r="214" spans="1:6" ht="15.75" x14ac:dyDescent="0.25">
      <c r="A214" s="135"/>
      <c r="B214" s="132"/>
      <c r="C214" s="5"/>
      <c r="D214" s="6" t="s">
        <v>35</v>
      </c>
      <c r="E214" s="11">
        <f>SUM(E210:E213)</f>
        <v>60</v>
      </c>
      <c r="F214" s="141"/>
    </row>
    <row r="215" spans="1:6" ht="15.75" x14ac:dyDescent="0.25">
      <c r="A215" s="133">
        <v>22</v>
      </c>
      <c r="B215" s="130" t="s">
        <v>186</v>
      </c>
      <c r="C215" s="5">
        <v>1</v>
      </c>
      <c r="D215" s="1" t="s">
        <v>176</v>
      </c>
      <c r="E215" s="10">
        <v>19</v>
      </c>
      <c r="F215" s="139">
        <v>62</v>
      </c>
    </row>
    <row r="216" spans="1:6" ht="15.75" x14ac:dyDescent="0.25">
      <c r="A216" s="134"/>
      <c r="B216" s="131"/>
      <c r="C216" s="5">
        <v>2</v>
      </c>
      <c r="D216" s="1" t="s">
        <v>177</v>
      </c>
      <c r="E216" s="10">
        <v>19</v>
      </c>
      <c r="F216" s="140"/>
    </row>
    <row r="217" spans="1:6" ht="15.75" x14ac:dyDescent="0.25">
      <c r="A217" s="134"/>
      <c r="B217" s="131"/>
      <c r="C217" s="5">
        <v>3</v>
      </c>
      <c r="D217" s="1" t="s">
        <v>168</v>
      </c>
      <c r="E217" s="10">
        <v>19</v>
      </c>
      <c r="F217" s="140"/>
    </row>
    <row r="218" spans="1:6" ht="15.75" x14ac:dyDescent="0.25">
      <c r="A218" s="134"/>
      <c r="B218" s="131"/>
      <c r="C218" s="5">
        <v>4</v>
      </c>
      <c r="D218" s="1" t="s">
        <v>180</v>
      </c>
      <c r="E218" s="10">
        <v>19</v>
      </c>
      <c r="F218" s="140"/>
    </row>
    <row r="219" spans="1:6" ht="15.75" x14ac:dyDescent="0.25">
      <c r="A219" s="135"/>
      <c r="B219" s="132"/>
      <c r="C219" s="5"/>
      <c r="D219" s="6" t="s">
        <v>35</v>
      </c>
      <c r="E219" s="11">
        <f>SUM(E215:E218)</f>
        <v>76</v>
      </c>
      <c r="F219" s="141"/>
    </row>
    <row r="220" spans="1:6" ht="15.75" x14ac:dyDescent="0.25">
      <c r="A220" s="133">
        <v>23</v>
      </c>
      <c r="B220" s="130" t="s">
        <v>187</v>
      </c>
      <c r="C220" s="5">
        <v>1</v>
      </c>
      <c r="D220" s="1" t="s">
        <v>176</v>
      </c>
      <c r="E220" s="20">
        <v>19</v>
      </c>
      <c r="F220" s="136">
        <v>62</v>
      </c>
    </row>
    <row r="221" spans="1:6" ht="15.75" x14ac:dyDescent="0.25">
      <c r="A221" s="134"/>
      <c r="B221" s="131"/>
      <c r="C221" s="5">
        <v>2</v>
      </c>
      <c r="D221" s="1" t="s">
        <v>177</v>
      </c>
      <c r="E221" s="20">
        <v>19</v>
      </c>
      <c r="F221" s="137"/>
    </row>
    <row r="222" spans="1:6" ht="15.75" x14ac:dyDescent="0.25">
      <c r="A222" s="134"/>
      <c r="B222" s="131"/>
      <c r="C222" s="5">
        <v>3</v>
      </c>
      <c r="D222" s="1" t="s">
        <v>185</v>
      </c>
      <c r="E222" s="20">
        <v>19</v>
      </c>
      <c r="F222" s="137"/>
    </row>
    <row r="223" spans="1:6" ht="15.75" x14ac:dyDescent="0.25">
      <c r="A223" s="134"/>
      <c r="B223" s="131"/>
      <c r="C223" s="5">
        <v>4</v>
      </c>
      <c r="D223" s="1" t="s">
        <v>180</v>
      </c>
      <c r="E223" s="20">
        <v>19</v>
      </c>
      <c r="F223" s="137"/>
    </row>
    <row r="224" spans="1:6" ht="15.75" x14ac:dyDescent="0.25">
      <c r="A224" s="135"/>
      <c r="B224" s="132"/>
      <c r="C224" s="5"/>
      <c r="D224" s="6" t="s">
        <v>35</v>
      </c>
      <c r="E224" s="30">
        <f>SUM(E220:E223)</f>
        <v>76</v>
      </c>
      <c r="F224" s="138"/>
    </row>
    <row r="225" spans="1:6" ht="15.75" x14ac:dyDescent="0.25">
      <c r="A225" s="133">
        <v>24</v>
      </c>
      <c r="B225" s="130" t="s">
        <v>188</v>
      </c>
      <c r="C225" s="5">
        <v>1</v>
      </c>
      <c r="D225" s="4" t="s">
        <v>167</v>
      </c>
      <c r="E225" s="20">
        <v>19</v>
      </c>
      <c r="F225" s="136">
        <v>30</v>
      </c>
    </row>
    <row r="226" spans="1:6" ht="15.75" x14ac:dyDescent="0.25">
      <c r="A226" s="134"/>
      <c r="B226" s="131"/>
      <c r="C226" s="5">
        <v>2</v>
      </c>
      <c r="D226" s="4" t="s">
        <v>175</v>
      </c>
      <c r="E226" s="20">
        <v>19</v>
      </c>
      <c r="F226" s="137"/>
    </row>
    <row r="227" spans="1:6" ht="15.75" x14ac:dyDescent="0.25">
      <c r="A227" s="134"/>
      <c r="B227" s="131"/>
      <c r="C227" s="5">
        <v>3</v>
      </c>
      <c r="D227" s="4" t="s">
        <v>142</v>
      </c>
      <c r="E227" s="20">
        <v>3</v>
      </c>
      <c r="F227" s="137"/>
    </row>
    <row r="228" spans="1:6" ht="15.75" x14ac:dyDescent="0.25">
      <c r="A228" s="135"/>
      <c r="B228" s="132"/>
      <c r="C228" s="5"/>
      <c r="D228" s="6" t="s">
        <v>35</v>
      </c>
      <c r="E228" s="30">
        <f>SUM(E225:E227)</f>
        <v>41</v>
      </c>
      <c r="F228" s="138"/>
    </row>
  </sheetData>
  <autoFilter ref="A3:F228" xr:uid="{00000000-0001-0000-0E00-000000000000}"/>
  <mergeCells count="73">
    <mergeCell ref="A2:F2"/>
    <mergeCell ref="A4:A13"/>
    <mergeCell ref="B4:B13"/>
    <mergeCell ref="F4:F13"/>
    <mergeCell ref="A14:A24"/>
    <mergeCell ref="B14:B24"/>
    <mergeCell ref="F14:F24"/>
    <mergeCell ref="A25:A35"/>
    <mergeCell ref="B25:B35"/>
    <mergeCell ref="F25:F35"/>
    <mergeCell ref="A36:A49"/>
    <mergeCell ref="B36:B49"/>
    <mergeCell ref="F36:F49"/>
    <mergeCell ref="A50:A64"/>
    <mergeCell ref="B50:B64"/>
    <mergeCell ref="F50:F64"/>
    <mergeCell ref="A65:A79"/>
    <mergeCell ref="B65:B79"/>
    <mergeCell ref="F65:F79"/>
    <mergeCell ref="A80:A84"/>
    <mergeCell ref="B80:B84"/>
    <mergeCell ref="F80:F84"/>
    <mergeCell ref="A85:A89"/>
    <mergeCell ref="B85:B89"/>
    <mergeCell ref="F85:F89"/>
    <mergeCell ref="A90:A98"/>
    <mergeCell ref="B90:B98"/>
    <mergeCell ref="F90:F98"/>
    <mergeCell ref="A99:A103"/>
    <mergeCell ref="B99:B103"/>
    <mergeCell ref="F99:F103"/>
    <mergeCell ref="A104:A108"/>
    <mergeCell ref="B104:B108"/>
    <mergeCell ref="F104:F108"/>
    <mergeCell ref="A109:A112"/>
    <mergeCell ref="B109:B112"/>
    <mergeCell ref="F109:F112"/>
    <mergeCell ref="A113:A122"/>
    <mergeCell ref="B113:B122"/>
    <mergeCell ref="F113:F122"/>
    <mergeCell ref="A123:A133"/>
    <mergeCell ref="B123:B133"/>
    <mergeCell ref="F123:F133"/>
    <mergeCell ref="A134:A144"/>
    <mergeCell ref="B134:B144"/>
    <mergeCell ref="F134:F144"/>
    <mergeCell ref="A145:A158"/>
    <mergeCell ref="B145:B158"/>
    <mergeCell ref="F145:F158"/>
    <mergeCell ref="A159:A173"/>
    <mergeCell ref="B159:B173"/>
    <mergeCell ref="F159:F173"/>
    <mergeCell ref="A174:A188"/>
    <mergeCell ref="B174:B188"/>
    <mergeCell ref="F174:F188"/>
    <mergeCell ref="A189:A204"/>
    <mergeCell ref="B189:B204"/>
    <mergeCell ref="F189:F204"/>
    <mergeCell ref="A205:A209"/>
    <mergeCell ref="B205:B209"/>
    <mergeCell ref="F205:F209"/>
    <mergeCell ref="A210:A214"/>
    <mergeCell ref="B210:B214"/>
    <mergeCell ref="F210:F214"/>
    <mergeCell ref="A215:A219"/>
    <mergeCell ref="B215:B219"/>
    <mergeCell ref="F215:F219"/>
    <mergeCell ref="A220:A224"/>
    <mergeCell ref="B220:B224"/>
    <mergeCell ref="F220:F224"/>
    <mergeCell ref="A225:A228"/>
    <mergeCell ref="B225:B228"/>
    <mergeCell ref="F225:F228"/>
  </mergeCells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8F0C-D07F-41A8-B1AB-3AC2922D059D}">
  <dimension ref="A1:G1257"/>
  <sheetViews>
    <sheetView topLeftCell="A221" workbookViewId="0">
      <selection activeCell="M259" sqref="M259"/>
    </sheetView>
  </sheetViews>
  <sheetFormatPr defaultColWidth="9.140625" defaultRowHeight="15.75" x14ac:dyDescent="0.25"/>
  <cols>
    <col min="1" max="1" width="7.140625" style="26" customWidth="1"/>
    <col min="2" max="2" width="19.5703125" style="27" customWidth="1"/>
    <col min="3" max="3" width="9.28515625" style="28" customWidth="1"/>
    <col min="4" max="4" width="30.140625" style="35" customWidth="1"/>
    <col min="5" max="5" width="18" style="26" customWidth="1"/>
    <col min="6" max="6" width="20.85546875" style="27" customWidth="1"/>
    <col min="7" max="7" width="14" style="26" hidden="1" customWidth="1"/>
    <col min="8" max="8" width="13.140625" style="26" customWidth="1"/>
    <col min="9" max="16384" width="9.140625" style="26"/>
  </cols>
  <sheetData>
    <row r="1" spans="1:7" ht="15.75" customHeight="1" x14ac:dyDescent="0.25">
      <c r="A1" s="95" t="s">
        <v>33</v>
      </c>
      <c r="B1" s="95"/>
      <c r="C1" s="95"/>
      <c r="D1" s="95"/>
      <c r="E1" s="95"/>
      <c r="F1" s="95"/>
    </row>
    <row r="2" spans="1:7" ht="63" x14ac:dyDescent="0.25">
      <c r="A2" s="21" t="s">
        <v>31</v>
      </c>
      <c r="B2" s="21" t="s">
        <v>0</v>
      </c>
      <c r="C2" s="13" t="s">
        <v>34</v>
      </c>
      <c r="D2" s="32" t="s">
        <v>27</v>
      </c>
      <c r="E2" s="21" t="s">
        <v>39</v>
      </c>
      <c r="F2" s="21" t="s">
        <v>38</v>
      </c>
      <c r="G2" s="26" t="s">
        <v>15</v>
      </c>
    </row>
    <row r="3" spans="1:7" x14ac:dyDescent="0.25">
      <c r="A3" s="100">
        <v>1</v>
      </c>
      <c r="B3" s="95" t="s">
        <v>16</v>
      </c>
      <c r="C3" s="31">
        <v>1</v>
      </c>
      <c r="D3" s="33" t="s">
        <v>17</v>
      </c>
      <c r="E3" s="23">
        <v>19</v>
      </c>
      <c r="F3" s="101">
        <v>43</v>
      </c>
    </row>
    <row r="4" spans="1:7" x14ac:dyDescent="0.25">
      <c r="A4" s="100"/>
      <c r="B4" s="95"/>
      <c r="C4" s="31">
        <v>2</v>
      </c>
      <c r="D4" s="33" t="s">
        <v>41</v>
      </c>
      <c r="E4" s="23">
        <v>6</v>
      </c>
      <c r="F4" s="101"/>
    </row>
    <row r="5" spans="1:7" x14ac:dyDescent="0.25">
      <c r="A5" s="100"/>
      <c r="B5" s="95"/>
      <c r="C5" s="31">
        <v>3</v>
      </c>
      <c r="D5" s="33" t="s">
        <v>18</v>
      </c>
      <c r="E5" s="23">
        <v>0.1</v>
      </c>
      <c r="F5" s="101"/>
    </row>
    <row r="6" spans="1:7" x14ac:dyDescent="0.25">
      <c r="A6" s="100"/>
      <c r="B6" s="95"/>
      <c r="C6" s="31">
        <v>4</v>
      </c>
      <c r="D6" s="33" t="s">
        <v>20</v>
      </c>
      <c r="E6" s="23">
        <v>19</v>
      </c>
      <c r="F6" s="101"/>
    </row>
    <row r="7" spans="1:7" x14ac:dyDescent="0.25">
      <c r="A7" s="100"/>
      <c r="B7" s="95"/>
      <c r="C7" s="31">
        <v>5</v>
      </c>
      <c r="D7" s="33" t="s">
        <v>42</v>
      </c>
      <c r="E7" s="23">
        <v>10</v>
      </c>
      <c r="F7" s="101"/>
    </row>
    <row r="8" spans="1:7" x14ac:dyDescent="0.25">
      <c r="A8" s="100"/>
      <c r="B8" s="95"/>
      <c r="C8" s="31">
        <v>6</v>
      </c>
      <c r="D8" s="33" t="s">
        <v>43</v>
      </c>
      <c r="E8" s="23">
        <v>3</v>
      </c>
      <c r="F8" s="101"/>
    </row>
    <row r="9" spans="1:7" x14ac:dyDescent="0.25">
      <c r="A9" s="100"/>
      <c r="B9" s="95"/>
      <c r="C9" s="31">
        <v>7</v>
      </c>
      <c r="D9" s="33" t="s">
        <v>22</v>
      </c>
      <c r="E9" s="23">
        <v>0.1</v>
      </c>
      <c r="F9" s="101"/>
    </row>
    <row r="10" spans="1:7" x14ac:dyDescent="0.25">
      <c r="A10" s="100"/>
      <c r="B10" s="95"/>
      <c r="C10" s="31">
        <v>8</v>
      </c>
      <c r="D10" s="33" t="s">
        <v>56</v>
      </c>
      <c r="E10" s="23">
        <v>1</v>
      </c>
      <c r="F10" s="101"/>
    </row>
    <row r="11" spans="1:7" x14ac:dyDescent="0.25">
      <c r="A11" s="100"/>
      <c r="B11" s="95"/>
      <c r="C11" s="31">
        <v>9</v>
      </c>
      <c r="D11" s="33" t="s">
        <v>23</v>
      </c>
      <c r="E11" s="23">
        <v>0.1</v>
      </c>
      <c r="F11" s="101"/>
    </row>
    <row r="12" spans="1:7" x14ac:dyDescent="0.25">
      <c r="A12" s="100"/>
      <c r="B12" s="95"/>
      <c r="C12" s="31">
        <v>10</v>
      </c>
      <c r="D12" s="33" t="s">
        <v>57</v>
      </c>
      <c r="E12" s="23">
        <v>0.5</v>
      </c>
      <c r="F12" s="101"/>
    </row>
    <row r="13" spans="1:7" x14ac:dyDescent="0.25">
      <c r="A13" s="100"/>
      <c r="B13" s="95"/>
      <c r="C13" s="31">
        <v>11</v>
      </c>
      <c r="D13" s="33" t="s">
        <v>58</v>
      </c>
      <c r="E13" s="23">
        <v>0.1</v>
      </c>
      <c r="F13" s="101"/>
    </row>
    <row r="14" spans="1:7" x14ac:dyDescent="0.25">
      <c r="A14" s="100"/>
      <c r="B14" s="95"/>
      <c r="C14" s="31">
        <v>12</v>
      </c>
      <c r="D14" s="33" t="s">
        <v>59</v>
      </c>
      <c r="E14" s="23">
        <v>10</v>
      </c>
      <c r="F14" s="101"/>
    </row>
    <row r="15" spans="1:7" x14ac:dyDescent="0.25">
      <c r="A15" s="100"/>
      <c r="B15" s="95"/>
      <c r="C15" s="31">
        <v>13</v>
      </c>
      <c r="D15" s="33" t="s">
        <v>19</v>
      </c>
      <c r="E15" s="23">
        <v>0.1</v>
      </c>
      <c r="F15" s="101"/>
    </row>
    <row r="16" spans="1:7" x14ac:dyDescent="0.25">
      <c r="A16" s="100"/>
      <c r="B16" s="95"/>
      <c r="C16" s="31">
        <v>14</v>
      </c>
      <c r="D16" s="33" t="s">
        <v>21</v>
      </c>
      <c r="E16" s="23">
        <v>0.1</v>
      </c>
      <c r="F16" s="101"/>
    </row>
    <row r="17" spans="1:7" x14ac:dyDescent="0.25">
      <c r="A17" s="100"/>
      <c r="B17" s="95"/>
      <c r="C17" s="31">
        <v>15</v>
      </c>
      <c r="D17" s="33" t="s">
        <v>53</v>
      </c>
      <c r="E17" s="23">
        <v>0.1</v>
      </c>
      <c r="F17" s="101"/>
    </row>
    <row r="18" spans="1:7" x14ac:dyDescent="0.25">
      <c r="A18" s="100"/>
      <c r="B18" s="95"/>
      <c r="C18" s="22"/>
      <c r="D18" s="34" t="s">
        <v>35</v>
      </c>
      <c r="E18" s="24">
        <f>SUM(E3:E17)</f>
        <v>69.199999999999989</v>
      </c>
      <c r="F18" s="101"/>
    </row>
    <row r="19" spans="1:7" x14ac:dyDescent="0.25">
      <c r="A19" s="100">
        <v>2</v>
      </c>
      <c r="B19" s="95" t="s">
        <v>44</v>
      </c>
      <c r="C19" s="31">
        <v>1</v>
      </c>
      <c r="D19" s="33" t="s">
        <v>17</v>
      </c>
      <c r="E19" s="23">
        <v>19</v>
      </c>
      <c r="F19" s="101">
        <v>59</v>
      </c>
      <c r="G19" s="26" t="e">
        <f>((F19/#REF!)*100)</f>
        <v>#REF!</v>
      </c>
    </row>
    <row r="20" spans="1:7" x14ac:dyDescent="0.25">
      <c r="A20" s="100"/>
      <c r="B20" s="95"/>
      <c r="C20" s="31">
        <v>2</v>
      </c>
      <c r="D20" s="33" t="s">
        <v>41</v>
      </c>
      <c r="E20" s="23">
        <v>6</v>
      </c>
      <c r="F20" s="101"/>
    </row>
    <row r="21" spans="1:7" x14ac:dyDescent="0.25">
      <c r="A21" s="100"/>
      <c r="B21" s="95"/>
      <c r="C21" s="31">
        <v>3</v>
      </c>
      <c r="D21" s="33" t="s">
        <v>18</v>
      </c>
      <c r="E21" s="23">
        <v>0.1</v>
      </c>
      <c r="F21" s="101"/>
    </row>
    <row r="22" spans="1:7" x14ac:dyDescent="0.25">
      <c r="A22" s="100"/>
      <c r="B22" s="95"/>
      <c r="C22" s="31">
        <v>4</v>
      </c>
      <c r="D22" s="33" t="s">
        <v>20</v>
      </c>
      <c r="E22" s="23">
        <v>19</v>
      </c>
      <c r="F22" s="101"/>
    </row>
    <row r="23" spans="1:7" x14ac:dyDescent="0.25">
      <c r="A23" s="100"/>
      <c r="B23" s="95"/>
      <c r="C23" s="31">
        <v>5</v>
      </c>
      <c r="D23" s="33" t="s">
        <v>42</v>
      </c>
      <c r="E23" s="23">
        <v>10</v>
      </c>
      <c r="F23" s="101"/>
    </row>
    <row r="24" spans="1:7" x14ac:dyDescent="0.25">
      <c r="A24" s="100"/>
      <c r="B24" s="95"/>
      <c r="C24" s="31">
        <v>6</v>
      </c>
      <c r="D24" s="33" t="s">
        <v>43</v>
      </c>
      <c r="E24" s="23">
        <v>3</v>
      </c>
      <c r="F24" s="101"/>
    </row>
    <row r="25" spans="1:7" x14ac:dyDescent="0.25">
      <c r="A25" s="100"/>
      <c r="B25" s="95"/>
      <c r="C25" s="31">
        <v>7</v>
      </c>
      <c r="D25" s="33" t="s">
        <v>22</v>
      </c>
      <c r="E25" s="23">
        <v>0.1</v>
      </c>
      <c r="F25" s="101"/>
    </row>
    <row r="26" spans="1:7" x14ac:dyDescent="0.25">
      <c r="A26" s="100"/>
      <c r="B26" s="95"/>
      <c r="C26" s="31">
        <v>8</v>
      </c>
      <c r="D26" s="33" t="s">
        <v>56</v>
      </c>
      <c r="E26" s="23">
        <v>1</v>
      </c>
      <c r="F26" s="101"/>
    </row>
    <row r="27" spans="1:7" x14ac:dyDescent="0.25">
      <c r="A27" s="100"/>
      <c r="B27" s="95"/>
      <c r="C27" s="31">
        <v>9</v>
      </c>
      <c r="D27" s="33" t="s">
        <v>23</v>
      </c>
      <c r="E27" s="23">
        <v>0.1</v>
      </c>
      <c r="F27" s="101"/>
    </row>
    <row r="28" spans="1:7" x14ac:dyDescent="0.25">
      <c r="A28" s="100"/>
      <c r="B28" s="95"/>
      <c r="C28" s="31">
        <v>10</v>
      </c>
      <c r="D28" s="33" t="s">
        <v>57</v>
      </c>
      <c r="E28" s="23">
        <v>0.5</v>
      </c>
      <c r="F28" s="101"/>
    </row>
    <row r="29" spans="1:7" x14ac:dyDescent="0.25">
      <c r="A29" s="100"/>
      <c r="B29" s="95"/>
      <c r="C29" s="31">
        <v>11</v>
      </c>
      <c r="D29" s="33" t="s">
        <v>58</v>
      </c>
      <c r="E29" s="23">
        <v>0.1</v>
      </c>
      <c r="F29" s="101"/>
    </row>
    <row r="30" spans="1:7" x14ac:dyDescent="0.25">
      <c r="A30" s="100"/>
      <c r="B30" s="95"/>
      <c r="C30" s="31">
        <v>12</v>
      </c>
      <c r="D30" s="33" t="s">
        <v>59</v>
      </c>
      <c r="E30" s="23">
        <v>10</v>
      </c>
      <c r="F30" s="101"/>
    </row>
    <row r="31" spans="1:7" x14ac:dyDescent="0.25">
      <c r="A31" s="100"/>
      <c r="B31" s="95"/>
      <c r="C31" s="31">
        <v>13</v>
      </c>
      <c r="D31" s="33" t="s">
        <v>24</v>
      </c>
      <c r="E31" s="23">
        <v>10</v>
      </c>
      <c r="F31" s="101"/>
    </row>
    <row r="32" spans="1:7" x14ac:dyDescent="0.25">
      <c r="A32" s="100"/>
      <c r="B32" s="95"/>
      <c r="C32" s="31">
        <v>14</v>
      </c>
      <c r="D32" s="33" t="s">
        <v>45</v>
      </c>
      <c r="E32" s="23">
        <v>15</v>
      </c>
      <c r="F32" s="101"/>
    </row>
    <row r="33" spans="1:7" x14ac:dyDescent="0.25">
      <c r="A33" s="100"/>
      <c r="B33" s="95"/>
      <c r="C33" s="31">
        <v>15</v>
      </c>
      <c r="D33" s="33" t="s">
        <v>19</v>
      </c>
      <c r="E33" s="23">
        <v>0.1</v>
      </c>
      <c r="F33" s="101"/>
    </row>
    <row r="34" spans="1:7" x14ac:dyDescent="0.25">
      <c r="A34" s="100"/>
      <c r="B34" s="95"/>
      <c r="C34" s="31">
        <v>16</v>
      </c>
      <c r="D34" s="33" t="s">
        <v>21</v>
      </c>
      <c r="E34" s="23">
        <v>0.1</v>
      </c>
      <c r="F34" s="101"/>
    </row>
    <row r="35" spans="1:7" x14ac:dyDescent="0.25">
      <c r="A35" s="100"/>
      <c r="B35" s="95"/>
      <c r="C35" s="31">
        <v>17</v>
      </c>
      <c r="D35" s="33" t="s">
        <v>53</v>
      </c>
      <c r="E35" s="23">
        <v>0.1</v>
      </c>
      <c r="F35" s="101"/>
    </row>
    <row r="36" spans="1:7" x14ac:dyDescent="0.25">
      <c r="A36" s="100"/>
      <c r="B36" s="95"/>
      <c r="C36" s="22"/>
      <c r="D36" s="34" t="s">
        <v>35</v>
      </c>
      <c r="E36" s="24">
        <f>SUM(E19:E35)</f>
        <v>94.199999999999989</v>
      </c>
      <c r="F36" s="101"/>
    </row>
    <row r="37" spans="1:7" x14ac:dyDescent="0.25">
      <c r="A37" s="100">
        <v>3</v>
      </c>
      <c r="B37" s="95" t="s">
        <v>46</v>
      </c>
      <c r="C37" s="31">
        <v>1</v>
      </c>
      <c r="D37" s="33" t="s">
        <v>24</v>
      </c>
      <c r="E37" s="23">
        <v>10</v>
      </c>
      <c r="F37" s="101">
        <v>15</v>
      </c>
    </row>
    <row r="38" spans="1:7" x14ac:dyDescent="0.25">
      <c r="A38" s="100"/>
      <c r="B38" s="95"/>
      <c r="C38" s="31">
        <v>2</v>
      </c>
      <c r="D38" s="33" t="s">
        <v>45</v>
      </c>
      <c r="E38" s="23">
        <v>15</v>
      </c>
      <c r="F38" s="101"/>
    </row>
    <row r="39" spans="1:7" x14ac:dyDescent="0.25">
      <c r="A39" s="100"/>
      <c r="B39" s="95"/>
      <c r="C39" s="31">
        <v>3</v>
      </c>
      <c r="D39" s="33" t="s">
        <v>56</v>
      </c>
      <c r="E39" s="23">
        <v>1</v>
      </c>
      <c r="F39" s="101"/>
    </row>
    <row r="40" spans="1:7" x14ac:dyDescent="0.25">
      <c r="A40" s="100"/>
      <c r="B40" s="95"/>
      <c r="C40" s="22"/>
      <c r="D40" s="34" t="s">
        <v>35</v>
      </c>
      <c r="E40" s="24">
        <f>SUM(E37:E39)</f>
        <v>26</v>
      </c>
      <c r="F40" s="101"/>
    </row>
    <row r="41" spans="1:7" x14ac:dyDescent="0.25">
      <c r="A41" s="100">
        <v>4</v>
      </c>
      <c r="B41" s="95" t="s">
        <v>60</v>
      </c>
      <c r="C41" s="31">
        <v>1</v>
      </c>
      <c r="D41" s="33" t="s">
        <v>61</v>
      </c>
      <c r="E41" s="23">
        <v>19</v>
      </c>
      <c r="F41" s="101">
        <v>49</v>
      </c>
      <c r="G41" s="26" t="e">
        <f>(F41/#REF!)*100</f>
        <v>#REF!</v>
      </c>
    </row>
    <row r="42" spans="1:7" x14ac:dyDescent="0.25">
      <c r="A42" s="100"/>
      <c r="B42" s="95"/>
      <c r="C42" s="31">
        <v>2</v>
      </c>
      <c r="D42" s="33" t="s">
        <v>62</v>
      </c>
      <c r="E42" s="23">
        <v>9</v>
      </c>
      <c r="F42" s="101"/>
    </row>
    <row r="43" spans="1:7" x14ac:dyDescent="0.25">
      <c r="A43" s="100"/>
      <c r="B43" s="95"/>
      <c r="C43" s="31">
        <v>3</v>
      </c>
      <c r="D43" s="33" t="s">
        <v>63</v>
      </c>
      <c r="E43" s="23">
        <v>1</v>
      </c>
      <c r="F43" s="101"/>
    </row>
    <row r="44" spans="1:7" x14ac:dyDescent="0.25">
      <c r="A44" s="100"/>
      <c r="B44" s="95"/>
      <c r="C44" s="31">
        <v>4</v>
      </c>
      <c r="D44" s="33" t="s">
        <v>17</v>
      </c>
      <c r="E44" s="23">
        <v>19</v>
      </c>
      <c r="F44" s="101"/>
    </row>
    <row r="45" spans="1:7" x14ac:dyDescent="0.25">
      <c r="A45" s="100"/>
      <c r="B45" s="95"/>
      <c r="C45" s="31">
        <v>5</v>
      </c>
      <c r="D45" s="33" t="s">
        <v>41</v>
      </c>
      <c r="E45" s="23">
        <v>6</v>
      </c>
      <c r="F45" s="101"/>
    </row>
    <row r="46" spans="1:7" x14ac:dyDescent="0.25">
      <c r="A46" s="100"/>
      <c r="B46" s="95"/>
      <c r="C46" s="31">
        <v>6</v>
      </c>
      <c r="D46" s="33" t="s">
        <v>18</v>
      </c>
      <c r="E46" s="23">
        <v>0.1</v>
      </c>
      <c r="F46" s="101"/>
    </row>
    <row r="47" spans="1:7" x14ac:dyDescent="0.25">
      <c r="A47" s="100"/>
      <c r="B47" s="95"/>
      <c r="C47" s="31">
        <v>7</v>
      </c>
      <c r="D47" s="33" t="s">
        <v>20</v>
      </c>
      <c r="E47" s="23">
        <v>19</v>
      </c>
      <c r="F47" s="101"/>
    </row>
    <row r="48" spans="1:7" x14ac:dyDescent="0.25">
      <c r="A48" s="100"/>
      <c r="B48" s="95"/>
      <c r="C48" s="31">
        <v>8</v>
      </c>
      <c r="D48" s="33" t="s">
        <v>42</v>
      </c>
      <c r="E48" s="23">
        <v>10</v>
      </c>
      <c r="F48" s="101"/>
    </row>
    <row r="49" spans="1:7" x14ac:dyDescent="0.25">
      <c r="A49" s="100"/>
      <c r="B49" s="95"/>
      <c r="C49" s="31">
        <v>9</v>
      </c>
      <c r="D49" s="33" t="s">
        <v>43</v>
      </c>
      <c r="E49" s="23">
        <v>3</v>
      </c>
      <c r="F49" s="101"/>
    </row>
    <row r="50" spans="1:7" x14ac:dyDescent="0.25">
      <c r="A50" s="100"/>
      <c r="B50" s="95"/>
      <c r="C50" s="31">
        <v>10</v>
      </c>
      <c r="D50" s="33" t="s">
        <v>22</v>
      </c>
      <c r="E50" s="23">
        <v>0.1</v>
      </c>
      <c r="F50" s="101"/>
    </row>
    <row r="51" spans="1:7" x14ac:dyDescent="0.25">
      <c r="A51" s="100"/>
      <c r="B51" s="95"/>
      <c r="C51" s="31">
        <v>11</v>
      </c>
      <c r="D51" s="33" t="s">
        <v>56</v>
      </c>
      <c r="E51" s="23">
        <v>1</v>
      </c>
      <c r="F51" s="101"/>
    </row>
    <row r="52" spans="1:7" x14ac:dyDescent="0.25">
      <c r="A52" s="100"/>
      <c r="B52" s="95"/>
      <c r="C52" s="31">
        <v>12</v>
      </c>
      <c r="D52" s="33" t="s">
        <v>23</v>
      </c>
      <c r="E52" s="23">
        <v>0.1</v>
      </c>
      <c r="F52" s="101"/>
    </row>
    <row r="53" spans="1:7" x14ac:dyDescent="0.25">
      <c r="A53" s="100"/>
      <c r="B53" s="95"/>
      <c r="C53" s="31">
        <v>13</v>
      </c>
      <c r="D53" s="33" t="s">
        <v>19</v>
      </c>
      <c r="E53" s="23">
        <v>0.1</v>
      </c>
      <c r="F53" s="101"/>
    </row>
    <row r="54" spans="1:7" x14ac:dyDescent="0.25">
      <c r="A54" s="100"/>
      <c r="B54" s="95"/>
      <c r="C54" s="31">
        <v>14</v>
      </c>
      <c r="D54" s="33" t="s">
        <v>21</v>
      </c>
      <c r="E54" s="23">
        <v>0.1</v>
      </c>
      <c r="F54" s="101"/>
    </row>
    <row r="55" spans="1:7" x14ac:dyDescent="0.25">
      <c r="A55" s="100"/>
      <c r="B55" s="95"/>
      <c r="C55" s="31">
        <v>15</v>
      </c>
      <c r="D55" s="33" t="s">
        <v>53</v>
      </c>
      <c r="E55" s="23">
        <v>0.1</v>
      </c>
      <c r="F55" s="101"/>
    </row>
    <row r="56" spans="1:7" x14ac:dyDescent="0.25">
      <c r="A56" s="100"/>
      <c r="B56" s="95"/>
      <c r="C56" s="22"/>
      <c r="D56" s="34" t="s">
        <v>35</v>
      </c>
      <c r="E56" s="24">
        <f>SUM(E41:E55)</f>
        <v>87.599999999999966</v>
      </c>
      <c r="F56" s="101"/>
    </row>
    <row r="57" spans="1:7" x14ac:dyDescent="0.25">
      <c r="A57" s="100">
        <v>5</v>
      </c>
      <c r="B57" s="95" t="s">
        <v>64</v>
      </c>
      <c r="C57" s="31">
        <v>1</v>
      </c>
      <c r="D57" s="33" t="s">
        <v>61</v>
      </c>
      <c r="E57" s="23">
        <v>19</v>
      </c>
      <c r="F57" s="101">
        <v>63</v>
      </c>
      <c r="G57" s="26" t="e">
        <f>((F57/#REF!)*100)</f>
        <v>#REF!</v>
      </c>
    </row>
    <row r="58" spans="1:7" x14ac:dyDescent="0.25">
      <c r="A58" s="100"/>
      <c r="B58" s="95"/>
      <c r="C58" s="31">
        <v>2</v>
      </c>
      <c r="D58" s="33" t="s">
        <v>62</v>
      </c>
      <c r="E58" s="23">
        <v>9</v>
      </c>
      <c r="F58" s="101"/>
    </row>
    <row r="59" spans="1:7" x14ac:dyDescent="0.25">
      <c r="A59" s="100"/>
      <c r="B59" s="95"/>
      <c r="C59" s="31">
        <v>3</v>
      </c>
      <c r="D59" s="33" t="s">
        <v>63</v>
      </c>
      <c r="E59" s="23">
        <v>1</v>
      </c>
      <c r="F59" s="101"/>
    </row>
    <row r="60" spans="1:7" x14ac:dyDescent="0.25">
      <c r="A60" s="100"/>
      <c r="B60" s="95"/>
      <c r="C60" s="31">
        <v>4</v>
      </c>
      <c r="D60" s="33" t="s">
        <v>17</v>
      </c>
      <c r="E60" s="23">
        <v>19</v>
      </c>
      <c r="F60" s="101"/>
    </row>
    <row r="61" spans="1:7" x14ac:dyDescent="0.25">
      <c r="A61" s="100"/>
      <c r="B61" s="95"/>
      <c r="C61" s="31">
        <v>5</v>
      </c>
      <c r="D61" s="33" t="s">
        <v>41</v>
      </c>
      <c r="E61" s="23">
        <v>6</v>
      </c>
      <c r="F61" s="101"/>
    </row>
    <row r="62" spans="1:7" x14ac:dyDescent="0.25">
      <c r="A62" s="100"/>
      <c r="B62" s="95"/>
      <c r="C62" s="31">
        <v>6</v>
      </c>
      <c r="D62" s="33" t="s">
        <v>18</v>
      </c>
      <c r="E62" s="23">
        <v>0.1</v>
      </c>
      <c r="F62" s="101"/>
    </row>
    <row r="63" spans="1:7" x14ac:dyDescent="0.25">
      <c r="A63" s="100"/>
      <c r="B63" s="95"/>
      <c r="C63" s="31">
        <v>7</v>
      </c>
      <c r="D63" s="33" t="s">
        <v>20</v>
      </c>
      <c r="E63" s="23">
        <v>19</v>
      </c>
      <c r="F63" s="101"/>
    </row>
    <row r="64" spans="1:7" x14ac:dyDescent="0.25">
      <c r="A64" s="100"/>
      <c r="B64" s="95"/>
      <c r="C64" s="31">
        <v>8</v>
      </c>
      <c r="D64" s="33" t="s">
        <v>42</v>
      </c>
      <c r="E64" s="23">
        <v>10</v>
      </c>
      <c r="F64" s="101"/>
    </row>
    <row r="65" spans="1:7" x14ac:dyDescent="0.25">
      <c r="A65" s="100"/>
      <c r="B65" s="95"/>
      <c r="C65" s="31">
        <v>9</v>
      </c>
      <c r="D65" s="33" t="s">
        <v>43</v>
      </c>
      <c r="E65" s="23">
        <v>3</v>
      </c>
      <c r="F65" s="101"/>
    </row>
    <row r="66" spans="1:7" x14ac:dyDescent="0.25">
      <c r="A66" s="100"/>
      <c r="B66" s="95"/>
      <c r="C66" s="31">
        <v>10</v>
      </c>
      <c r="D66" s="33" t="s">
        <v>22</v>
      </c>
      <c r="E66" s="23">
        <v>0.1</v>
      </c>
      <c r="F66" s="101"/>
    </row>
    <row r="67" spans="1:7" x14ac:dyDescent="0.25">
      <c r="A67" s="100"/>
      <c r="B67" s="95"/>
      <c r="C67" s="31">
        <v>11</v>
      </c>
      <c r="D67" s="33" t="s">
        <v>56</v>
      </c>
      <c r="E67" s="23">
        <v>1</v>
      </c>
      <c r="F67" s="101"/>
    </row>
    <row r="68" spans="1:7" x14ac:dyDescent="0.25">
      <c r="A68" s="100"/>
      <c r="B68" s="95"/>
      <c r="C68" s="31">
        <v>12</v>
      </c>
      <c r="D68" s="33" t="s">
        <v>23</v>
      </c>
      <c r="E68" s="23">
        <v>0.1</v>
      </c>
      <c r="F68" s="101"/>
    </row>
    <row r="69" spans="1:7" x14ac:dyDescent="0.25">
      <c r="A69" s="100"/>
      <c r="B69" s="95"/>
      <c r="C69" s="31">
        <v>13</v>
      </c>
      <c r="D69" s="33" t="s">
        <v>24</v>
      </c>
      <c r="E69" s="23">
        <v>10</v>
      </c>
      <c r="F69" s="101"/>
    </row>
    <row r="70" spans="1:7" x14ac:dyDescent="0.25">
      <c r="A70" s="100"/>
      <c r="B70" s="95"/>
      <c r="C70" s="31">
        <v>14</v>
      </c>
      <c r="D70" s="33" t="s">
        <v>45</v>
      </c>
      <c r="E70" s="23">
        <v>15</v>
      </c>
      <c r="F70" s="101"/>
    </row>
    <row r="71" spans="1:7" x14ac:dyDescent="0.25">
      <c r="A71" s="100"/>
      <c r="B71" s="95"/>
      <c r="C71" s="31">
        <v>15</v>
      </c>
      <c r="D71" s="33" t="s">
        <v>19</v>
      </c>
      <c r="E71" s="23">
        <v>0.1</v>
      </c>
      <c r="F71" s="101"/>
    </row>
    <row r="72" spans="1:7" x14ac:dyDescent="0.25">
      <c r="A72" s="100"/>
      <c r="B72" s="95"/>
      <c r="C72" s="31">
        <v>16</v>
      </c>
      <c r="D72" s="33" t="s">
        <v>21</v>
      </c>
      <c r="E72" s="23">
        <v>0.1</v>
      </c>
      <c r="F72" s="101"/>
    </row>
    <row r="73" spans="1:7" x14ac:dyDescent="0.25">
      <c r="A73" s="100"/>
      <c r="B73" s="95"/>
      <c r="C73" s="31">
        <v>17</v>
      </c>
      <c r="D73" s="33" t="s">
        <v>53</v>
      </c>
      <c r="E73" s="23">
        <v>0.1</v>
      </c>
      <c r="F73" s="101"/>
    </row>
    <row r="74" spans="1:7" x14ac:dyDescent="0.25">
      <c r="A74" s="100"/>
      <c r="B74" s="95"/>
      <c r="C74" s="22"/>
      <c r="D74" s="34" t="s">
        <v>35</v>
      </c>
      <c r="E74" s="24">
        <f>SUM(E57:E73)</f>
        <v>112.59999999999997</v>
      </c>
      <c r="F74" s="101"/>
    </row>
    <row r="75" spans="1:7" x14ac:dyDescent="0.25">
      <c r="A75" s="100">
        <v>6</v>
      </c>
      <c r="B75" s="95" t="s">
        <v>65</v>
      </c>
      <c r="C75" s="31">
        <v>1</v>
      </c>
      <c r="D75" s="33" t="s">
        <v>66</v>
      </c>
      <c r="E75" s="23">
        <v>19</v>
      </c>
      <c r="F75" s="101">
        <v>49</v>
      </c>
      <c r="G75" s="26" t="e">
        <f>((F75/#REF!)*100)</f>
        <v>#REF!</v>
      </c>
    </row>
    <row r="76" spans="1:7" x14ac:dyDescent="0.25">
      <c r="A76" s="100"/>
      <c r="B76" s="95"/>
      <c r="C76" s="31">
        <v>2</v>
      </c>
      <c r="D76" s="33" t="s">
        <v>67</v>
      </c>
      <c r="E76" s="23">
        <v>10</v>
      </c>
      <c r="F76" s="101"/>
    </row>
    <row r="77" spans="1:7" x14ac:dyDescent="0.25">
      <c r="A77" s="100"/>
      <c r="B77" s="95"/>
      <c r="C77" s="31">
        <v>3</v>
      </c>
      <c r="D77" s="33" t="s">
        <v>17</v>
      </c>
      <c r="E77" s="23">
        <v>19</v>
      </c>
      <c r="F77" s="101"/>
    </row>
    <row r="78" spans="1:7" x14ac:dyDescent="0.25">
      <c r="A78" s="100"/>
      <c r="B78" s="95"/>
      <c r="C78" s="31">
        <v>4</v>
      </c>
      <c r="D78" s="33" t="s">
        <v>41</v>
      </c>
      <c r="E78" s="23">
        <v>6</v>
      </c>
      <c r="F78" s="101"/>
    </row>
    <row r="79" spans="1:7" x14ac:dyDescent="0.25">
      <c r="A79" s="100"/>
      <c r="B79" s="95"/>
      <c r="C79" s="31">
        <v>5</v>
      </c>
      <c r="D79" s="33" t="s">
        <v>18</v>
      </c>
      <c r="E79" s="23">
        <v>0.1</v>
      </c>
      <c r="F79" s="101"/>
    </row>
    <row r="80" spans="1:7" x14ac:dyDescent="0.25">
      <c r="A80" s="100"/>
      <c r="B80" s="95"/>
      <c r="C80" s="31">
        <v>6</v>
      </c>
      <c r="D80" s="33" t="s">
        <v>20</v>
      </c>
      <c r="E80" s="23">
        <v>19</v>
      </c>
      <c r="F80" s="101"/>
    </row>
    <row r="81" spans="1:7" x14ac:dyDescent="0.25">
      <c r="A81" s="100"/>
      <c r="B81" s="95"/>
      <c r="C81" s="31">
        <v>7</v>
      </c>
      <c r="D81" s="33" t="s">
        <v>42</v>
      </c>
      <c r="E81" s="23">
        <v>10</v>
      </c>
      <c r="F81" s="101"/>
    </row>
    <row r="82" spans="1:7" x14ac:dyDescent="0.25">
      <c r="A82" s="100"/>
      <c r="B82" s="95"/>
      <c r="C82" s="31">
        <v>8</v>
      </c>
      <c r="D82" s="33" t="s">
        <v>43</v>
      </c>
      <c r="E82" s="23">
        <v>3</v>
      </c>
      <c r="F82" s="101"/>
    </row>
    <row r="83" spans="1:7" x14ac:dyDescent="0.25">
      <c r="A83" s="100"/>
      <c r="B83" s="95"/>
      <c r="C83" s="31">
        <v>9</v>
      </c>
      <c r="D83" s="33" t="s">
        <v>22</v>
      </c>
      <c r="E83" s="23">
        <v>0.1</v>
      </c>
      <c r="F83" s="101"/>
    </row>
    <row r="84" spans="1:7" x14ac:dyDescent="0.25">
      <c r="A84" s="100"/>
      <c r="B84" s="95"/>
      <c r="C84" s="31">
        <v>10</v>
      </c>
      <c r="D84" s="33" t="s">
        <v>56</v>
      </c>
      <c r="E84" s="23">
        <v>1</v>
      </c>
      <c r="F84" s="101"/>
    </row>
    <row r="85" spans="1:7" x14ac:dyDescent="0.25">
      <c r="A85" s="100"/>
      <c r="B85" s="95"/>
      <c r="C85" s="31">
        <v>11</v>
      </c>
      <c r="D85" s="33" t="s">
        <v>23</v>
      </c>
      <c r="E85" s="23">
        <v>0.1</v>
      </c>
      <c r="F85" s="101"/>
    </row>
    <row r="86" spans="1:7" x14ac:dyDescent="0.25">
      <c r="A86" s="100"/>
      <c r="B86" s="95"/>
      <c r="C86" s="31">
        <v>12</v>
      </c>
      <c r="D86" s="33" t="s">
        <v>57</v>
      </c>
      <c r="E86" s="23">
        <v>0.5</v>
      </c>
      <c r="F86" s="101"/>
    </row>
    <row r="87" spans="1:7" x14ac:dyDescent="0.25">
      <c r="A87" s="100"/>
      <c r="B87" s="95"/>
      <c r="C87" s="31">
        <v>13</v>
      </c>
      <c r="D87" s="33" t="s">
        <v>58</v>
      </c>
      <c r="E87" s="23">
        <v>0.1</v>
      </c>
      <c r="F87" s="101"/>
    </row>
    <row r="88" spans="1:7" x14ac:dyDescent="0.25">
      <c r="A88" s="100"/>
      <c r="B88" s="95"/>
      <c r="C88" s="31">
        <v>14</v>
      </c>
      <c r="D88" s="33" t="s">
        <v>19</v>
      </c>
      <c r="E88" s="23">
        <v>0.1</v>
      </c>
      <c r="F88" s="101"/>
    </row>
    <row r="89" spans="1:7" x14ac:dyDescent="0.25">
      <c r="A89" s="100"/>
      <c r="B89" s="95"/>
      <c r="C89" s="31">
        <v>15</v>
      </c>
      <c r="D89" s="33" t="s">
        <v>21</v>
      </c>
      <c r="E89" s="23">
        <v>0.1</v>
      </c>
      <c r="F89" s="101"/>
    </row>
    <row r="90" spans="1:7" x14ac:dyDescent="0.25">
      <c r="A90" s="100"/>
      <c r="B90" s="95"/>
      <c r="C90" s="31">
        <v>16</v>
      </c>
      <c r="D90" s="33" t="s">
        <v>53</v>
      </c>
      <c r="E90" s="23">
        <v>0.1</v>
      </c>
      <c r="F90" s="101"/>
    </row>
    <row r="91" spans="1:7" x14ac:dyDescent="0.25">
      <c r="A91" s="100"/>
      <c r="B91" s="95"/>
      <c r="C91" s="22"/>
      <c r="D91" s="34" t="s">
        <v>35</v>
      </c>
      <c r="E91" s="24">
        <f>SUM(E75:E90)</f>
        <v>88.19999999999996</v>
      </c>
      <c r="F91" s="101"/>
    </row>
    <row r="92" spans="1:7" x14ac:dyDescent="0.25">
      <c r="A92" s="100">
        <v>7</v>
      </c>
      <c r="B92" s="95" t="s">
        <v>68</v>
      </c>
      <c r="C92" s="31">
        <v>1</v>
      </c>
      <c r="D92" s="33" t="s">
        <v>66</v>
      </c>
      <c r="E92" s="23">
        <v>19</v>
      </c>
      <c r="F92" s="101">
        <v>63</v>
      </c>
      <c r="G92" s="26" t="e">
        <f>((F92/#REF!)*100)</f>
        <v>#REF!</v>
      </c>
    </row>
    <row r="93" spans="1:7" x14ac:dyDescent="0.25">
      <c r="A93" s="100"/>
      <c r="B93" s="95"/>
      <c r="C93" s="31">
        <v>2</v>
      </c>
      <c r="D93" s="33" t="s">
        <v>67</v>
      </c>
      <c r="E93" s="23">
        <v>10</v>
      </c>
      <c r="F93" s="101"/>
    </row>
    <row r="94" spans="1:7" x14ac:dyDescent="0.25">
      <c r="A94" s="100"/>
      <c r="B94" s="95"/>
      <c r="C94" s="31">
        <v>3</v>
      </c>
      <c r="D94" s="33" t="s">
        <v>17</v>
      </c>
      <c r="E94" s="23">
        <v>19</v>
      </c>
      <c r="F94" s="101"/>
    </row>
    <row r="95" spans="1:7" x14ac:dyDescent="0.25">
      <c r="A95" s="100"/>
      <c r="B95" s="95"/>
      <c r="C95" s="31">
        <v>4</v>
      </c>
      <c r="D95" s="33" t="s">
        <v>41</v>
      </c>
      <c r="E95" s="23">
        <v>6</v>
      </c>
      <c r="F95" s="101"/>
    </row>
    <row r="96" spans="1:7" x14ac:dyDescent="0.25">
      <c r="A96" s="100"/>
      <c r="B96" s="95"/>
      <c r="C96" s="31">
        <v>5</v>
      </c>
      <c r="D96" s="33" t="s">
        <v>18</v>
      </c>
      <c r="E96" s="23">
        <v>0.1</v>
      </c>
      <c r="F96" s="101"/>
    </row>
    <row r="97" spans="1:7" x14ac:dyDescent="0.25">
      <c r="A97" s="100"/>
      <c r="B97" s="95"/>
      <c r="C97" s="31">
        <v>6</v>
      </c>
      <c r="D97" s="33" t="s">
        <v>20</v>
      </c>
      <c r="E97" s="23">
        <v>19</v>
      </c>
      <c r="F97" s="101"/>
    </row>
    <row r="98" spans="1:7" x14ac:dyDescent="0.25">
      <c r="A98" s="100"/>
      <c r="B98" s="95"/>
      <c r="C98" s="31">
        <v>7</v>
      </c>
      <c r="D98" s="33" t="s">
        <v>42</v>
      </c>
      <c r="E98" s="23">
        <v>10</v>
      </c>
      <c r="F98" s="101"/>
    </row>
    <row r="99" spans="1:7" x14ac:dyDescent="0.25">
      <c r="A99" s="100"/>
      <c r="B99" s="95"/>
      <c r="C99" s="31">
        <v>8</v>
      </c>
      <c r="D99" s="33" t="s">
        <v>43</v>
      </c>
      <c r="E99" s="23">
        <v>3</v>
      </c>
      <c r="F99" s="101"/>
    </row>
    <row r="100" spans="1:7" x14ac:dyDescent="0.25">
      <c r="A100" s="100"/>
      <c r="B100" s="95"/>
      <c r="C100" s="31">
        <v>9</v>
      </c>
      <c r="D100" s="33" t="s">
        <v>22</v>
      </c>
      <c r="E100" s="23">
        <v>0.1</v>
      </c>
      <c r="F100" s="101"/>
    </row>
    <row r="101" spans="1:7" x14ac:dyDescent="0.25">
      <c r="A101" s="100"/>
      <c r="B101" s="95"/>
      <c r="C101" s="31">
        <v>10</v>
      </c>
      <c r="D101" s="33" t="s">
        <v>56</v>
      </c>
      <c r="E101" s="23">
        <v>1</v>
      </c>
      <c r="F101" s="101"/>
    </row>
    <row r="102" spans="1:7" x14ac:dyDescent="0.25">
      <c r="A102" s="100"/>
      <c r="B102" s="95"/>
      <c r="C102" s="31">
        <v>11</v>
      </c>
      <c r="D102" s="33" t="s">
        <v>23</v>
      </c>
      <c r="E102" s="23">
        <v>0.1</v>
      </c>
      <c r="F102" s="101"/>
    </row>
    <row r="103" spans="1:7" x14ac:dyDescent="0.25">
      <c r="A103" s="100"/>
      <c r="B103" s="95"/>
      <c r="C103" s="31">
        <v>12</v>
      </c>
      <c r="D103" s="33" t="s">
        <v>57</v>
      </c>
      <c r="E103" s="23">
        <v>0.5</v>
      </c>
      <c r="F103" s="101"/>
    </row>
    <row r="104" spans="1:7" x14ac:dyDescent="0.25">
      <c r="A104" s="100"/>
      <c r="B104" s="95"/>
      <c r="C104" s="31">
        <v>13</v>
      </c>
      <c r="D104" s="33" t="s">
        <v>58</v>
      </c>
      <c r="E104" s="23">
        <v>0.1</v>
      </c>
      <c r="F104" s="101"/>
    </row>
    <row r="105" spans="1:7" x14ac:dyDescent="0.25">
      <c r="A105" s="100"/>
      <c r="B105" s="95"/>
      <c r="C105" s="31">
        <v>14</v>
      </c>
      <c r="D105" s="33" t="s">
        <v>24</v>
      </c>
      <c r="E105" s="23">
        <v>10</v>
      </c>
      <c r="F105" s="101"/>
    </row>
    <row r="106" spans="1:7" x14ac:dyDescent="0.25">
      <c r="A106" s="100"/>
      <c r="B106" s="95"/>
      <c r="C106" s="31">
        <v>15</v>
      </c>
      <c r="D106" s="33" t="s">
        <v>45</v>
      </c>
      <c r="E106" s="23">
        <v>15</v>
      </c>
      <c r="F106" s="101"/>
    </row>
    <row r="107" spans="1:7" x14ac:dyDescent="0.25">
      <c r="A107" s="100"/>
      <c r="B107" s="95"/>
      <c r="C107" s="31">
        <v>16</v>
      </c>
      <c r="D107" s="33" t="s">
        <v>19</v>
      </c>
      <c r="E107" s="23">
        <v>0.1</v>
      </c>
      <c r="F107" s="101"/>
    </row>
    <row r="108" spans="1:7" x14ac:dyDescent="0.25">
      <c r="A108" s="100"/>
      <c r="B108" s="95"/>
      <c r="C108" s="31">
        <v>17</v>
      </c>
      <c r="D108" s="33" t="s">
        <v>21</v>
      </c>
      <c r="E108" s="23">
        <v>0.1</v>
      </c>
      <c r="F108" s="101"/>
    </row>
    <row r="109" spans="1:7" x14ac:dyDescent="0.25">
      <c r="A109" s="100"/>
      <c r="B109" s="95"/>
      <c r="C109" s="31">
        <v>18</v>
      </c>
      <c r="D109" s="33" t="s">
        <v>53</v>
      </c>
      <c r="E109" s="23">
        <v>0.1</v>
      </c>
      <c r="F109" s="101"/>
    </row>
    <row r="110" spans="1:7" x14ac:dyDescent="0.25">
      <c r="A110" s="100"/>
      <c r="B110" s="95"/>
      <c r="C110" s="22"/>
      <c r="D110" s="34" t="s">
        <v>35</v>
      </c>
      <c r="E110" s="24">
        <f>SUM(E92:E109)</f>
        <v>113.19999999999996</v>
      </c>
      <c r="F110" s="101"/>
    </row>
    <row r="111" spans="1:7" x14ac:dyDescent="0.25">
      <c r="A111" s="100">
        <v>8</v>
      </c>
      <c r="B111" s="95" t="s">
        <v>69</v>
      </c>
      <c r="C111" s="31">
        <v>1</v>
      </c>
      <c r="D111" s="33" t="s">
        <v>70</v>
      </c>
      <c r="E111" s="23">
        <v>19</v>
      </c>
      <c r="F111" s="101">
        <v>45</v>
      </c>
      <c r="G111" s="26" t="e">
        <f>((F111/#REF!)*100)</f>
        <v>#REF!</v>
      </c>
    </row>
    <row r="112" spans="1:7" x14ac:dyDescent="0.25">
      <c r="A112" s="100"/>
      <c r="B112" s="95"/>
      <c r="C112" s="31">
        <v>2</v>
      </c>
      <c r="D112" s="33" t="s">
        <v>17</v>
      </c>
      <c r="E112" s="23">
        <v>19</v>
      </c>
      <c r="F112" s="101"/>
    </row>
    <row r="113" spans="1:7" x14ac:dyDescent="0.25">
      <c r="A113" s="100"/>
      <c r="B113" s="95"/>
      <c r="C113" s="31">
        <v>3</v>
      </c>
      <c r="D113" s="33" t="s">
        <v>41</v>
      </c>
      <c r="E113" s="23">
        <v>6</v>
      </c>
      <c r="F113" s="101"/>
    </row>
    <row r="114" spans="1:7" x14ac:dyDescent="0.25">
      <c r="A114" s="100"/>
      <c r="B114" s="95"/>
      <c r="C114" s="31">
        <v>4</v>
      </c>
      <c r="D114" s="33" t="s">
        <v>18</v>
      </c>
      <c r="E114" s="23">
        <v>0.1</v>
      </c>
      <c r="F114" s="101"/>
    </row>
    <row r="115" spans="1:7" x14ac:dyDescent="0.25">
      <c r="A115" s="100"/>
      <c r="B115" s="95"/>
      <c r="C115" s="31">
        <v>5</v>
      </c>
      <c r="D115" s="33" t="s">
        <v>20</v>
      </c>
      <c r="E115" s="23">
        <v>19</v>
      </c>
      <c r="F115" s="101"/>
    </row>
    <row r="116" spans="1:7" x14ac:dyDescent="0.25">
      <c r="A116" s="100"/>
      <c r="B116" s="95"/>
      <c r="C116" s="31">
        <v>6</v>
      </c>
      <c r="D116" s="33" t="s">
        <v>42</v>
      </c>
      <c r="E116" s="23">
        <v>10</v>
      </c>
      <c r="F116" s="101"/>
    </row>
    <row r="117" spans="1:7" x14ac:dyDescent="0.25">
      <c r="A117" s="100"/>
      <c r="B117" s="95"/>
      <c r="C117" s="31">
        <v>7</v>
      </c>
      <c r="D117" s="33" t="s">
        <v>43</v>
      </c>
      <c r="E117" s="23">
        <v>3</v>
      </c>
      <c r="F117" s="101"/>
    </row>
    <row r="118" spans="1:7" x14ac:dyDescent="0.25">
      <c r="A118" s="100"/>
      <c r="B118" s="95"/>
      <c r="C118" s="31">
        <v>8</v>
      </c>
      <c r="D118" s="33" t="s">
        <v>22</v>
      </c>
      <c r="E118" s="23">
        <v>0.1</v>
      </c>
      <c r="F118" s="101"/>
    </row>
    <row r="119" spans="1:7" x14ac:dyDescent="0.25">
      <c r="A119" s="100"/>
      <c r="B119" s="95"/>
      <c r="C119" s="31">
        <v>9</v>
      </c>
      <c r="D119" s="33" t="s">
        <v>56</v>
      </c>
      <c r="E119" s="23">
        <v>1</v>
      </c>
      <c r="F119" s="101"/>
    </row>
    <row r="120" spans="1:7" x14ac:dyDescent="0.25">
      <c r="A120" s="100"/>
      <c r="B120" s="95"/>
      <c r="C120" s="31">
        <v>10</v>
      </c>
      <c r="D120" s="33" t="s">
        <v>23</v>
      </c>
      <c r="E120" s="23">
        <v>0.1</v>
      </c>
      <c r="F120" s="101"/>
    </row>
    <row r="121" spans="1:7" x14ac:dyDescent="0.25">
      <c r="A121" s="100"/>
      <c r="B121" s="95"/>
      <c r="C121" s="31">
        <v>11</v>
      </c>
      <c r="D121" s="33" t="s">
        <v>19</v>
      </c>
      <c r="E121" s="23">
        <v>0.1</v>
      </c>
      <c r="F121" s="101"/>
    </row>
    <row r="122" spans="1:7" x14ac:dyDescent="0.25">
      <c r="A122" s="100"/>
      <c r="B122" s="95"/>
      <c r="C122" s="31">
        <v>12</v>
      </c>
      <c r="D122" s="33" t="s">
        <v>21</v>
      </c>
      <c r="E122" s="23">
        <v>0.1</v>
      </c>
      <c r="F122" s="101"/>
    </row>
    <row r="123" spans="1:7" x14ac:dyDescent="0.25">
      <c r="A123" s="100"/>
      <c r="B123" s="95"/>
      <c r="C123" s="31">
        <v>13</v>
      </c>
      <c r="D123" s="33" t="s">
        <v>53</v>
      </c>
      <c r="E123" s="23">
        <v>0.1</v>
      </c>
      <c r="F123" s="101"/>
    </row>
    <row r="124" spans="1:7" x14ac:dyDescent="0.25">
      <c r="A124" s="100"/>
      <c r="B124" s="95"/>
      <c r="C124" s="22"/>
      <c r="D124" s="34" t="s">
        <v>35</v>
      </c>
      <c r="E124" s="24">
        <f>SUM(E111:E123)</f>
        <v>77.599999999999966</v>
      </c>
      <c r="F124" s="101"/>
    </row>
    <row r="125" spans="1:7" x14ac:dyDescent="0.25">
      <c r="A125" s="100">
        <v>9</v>
      </c>
      <c r="B125" s="95" t="s">
        <v>71</v>
      </c>
      <c r="C125" s="31">
        <v>1</v>
      </c>
      <c r="D125" s="33" t="s">
        <v>70</v>
      </c>
      <c r="E125" s="23">
        <v>19</v>
      </c>
      <c r="F125" s="101">
        <v>60</v>
      </c>
      <c r="G125" s="26" t="e">
        <f>((F125/#REF!)*100)</f>
        <v>#REF!</v>
      </c>
    </row>
    <row r="126" spans="1:7" x14ac:dyDescent="0.25">
      <c r="A126" s="100"/>
      <c r="B126" s="95"/>
      <c r="C126" s="31">
        <v>2</v>
      </c>
      <c r="D126" s="33" t="s">
        <v>17</v>
      </c>
      <c r="E126" s="23">
        <v>19</v>
      </c>
      <c r="F126" s="101"/>
    </row>
    <row r="127" spans="1:7" x14ac:dyDescent="0.25">
      <c r="A127" s="100"/>
      <c r="B127" s="95"/>
      <c r="C127" s="31">
        <v>3</v>
      </c>
      <c r="D127" s="33" t="s">
        <v>41</v>
      </c>
      <c r="E127" s="23">
        <v>6</v>
      </c>
      <c r="F127" s="101"/>
    </row>
    <row r="128" spans="1:7" x14ac:dyDescent="0.25">
      <c r="A128" s="100"/>
      <c r="B128" s="95"/>
      <c r="C128" s="31">
        <v>4</v>
      </c>
      <c r="D128" s="33" t="s">
        <v>18</v>
      </c>
      <c r="E128" s="23">
        <v>0.1</v>
      </c>
      <c r="F128" s="101"/>
    </row>
    <row r="129" spans="1:7" x14ac:dyDescent="0.25">
      <c r="A129" s="100"/>
      <c r="B129" s="95"/>
      <c r="C129" s="31">
        <v>5</v>
      </c>
      <c r="D129" s="33" t="s">
        <v>20</v>
      </c>
      <c r="E129" s="23">
        <v>19</v>
      </c>
      <c r="F129" s="101"/>
    </row>
    <row r="130" spans="1:7" x14ac:dyDescent="0.25">
      <c r="A130" s="100"/>
      <c r="B130" s="95"/>
      <c r="C130" s="31">
        <v>6</v>
      </c>
      <c r="D130" s="33" t="s">
        <v>42</v>
      </c>
      <c r="E130" s="23">
        <v>10</v>
      </c>
      <c r="F130" s="101"/>
    </row>
    <row r="131" spans="1:7" x14ac:dyDescent="0.25">
      <c r="A131" s="100"/>
      <c r="B131" s="95"/>
      <c r="C131" s="31">
        <v>7</v>
      </c>
      <c r="D131" s="33" t="s">
        <v>43</v>
      </c>
      <c r="E131" s="23">
        <v>3</v>
      </c>
      <c r="F131" s="101"/>
    </row>
    <row r="132" spans="1:7" x14ac:dyDescent="0.25">
      <c r="A132" s="100"/>
      <c r="B132" s="95"/>
      <c r="C132" s="31">
        <v>8</v>
      </c>
      <c r="D132" s="33" t="s">
        <v>22</v>
      </c>
      <c r="E132" s="23">
        <v>0.1</v>
      </c>
      <c r="F132" s="101"/>
    </row>
    <row r="133" spans="1:7" x14ac:dyDescent="0.25">
      <c r="A133" s="100"/>
      <c r="B133" s="95"/>
      <c r="C133" s="31">
        <v>9</v>
      </c>
      <c r="D133" s="33" t="s">
        <v>56</v>
      </c>
      <c r="E133" s="23">
        <v>1</v>
      </c>
      <c r="F133" s="101"/>
    </row>
    <row r="134" spans="1:7" x14ac:dyDescent="0.25">
      <c r="A134" s="100"/>
      <c r="B134" s="95"/>
      <c r="C134" s="31">
        <v>10</v>
      </c>
      <c r="D134" s="33" t="s">
        <v>23</v>
      </c>
      <c r="E134" s="23">
        <v>0.1</v>
      </c>
      <c r="F134" s="101"/>
    </row>
    <row r="135" spans="1:7" x14ac:dyDescent="0.25">
      <c r="A135" s="100"/>
      <c r="B135" s="95"/>
      <c r="C135" s="31">
        <v>11</v>
      </c>
      <c r="D135" s="33" t="s">
        <v>24</v>
      </c>
      <c r="E135" s="23">
        <v>10</v>
      </c>
      <c r="F135" s="101"/>
    </row>
    <row r="136" spans="1:7" x14ac:dyDescent="0.25">
      <c r="A136" s="100"/>
      <c r="B136" s="95"/>
      <c r="C136" s="31">
        <v>12</v>
      </c>
      <c r="D136" s="33" t="s">
        <v>45</v>
      </c>
      <c r="E136" s="23">
        <v>15</v>
      </c>
      <c r="F136" s="101"/>
    </row>
    <row r="137" spans="1:7" x14ac:dyDescent="0.25">
      <c r="A137" s="100"/>
      <c r="B137" s="95"/>
      <c r="C137" s="31">
        <v>13</v>
      </c>
      <c r="D137" s="33" t="s">
        <v>19</v>
      </c>
      <c r="E137" s="23">
        <v>0.1</v>
      </c>
      <c r="F137" s="101"/>
    </row>
    <row r="138" spans="1:7" x14ac:dyDescent="0.25">
      <c r="A138" s="100"/>
      <c r="B138" s="95"/>
      <c r="C138" s="31">
        <v>14</v>
      </c>
      <c r="D138" s="33" t="s">
        <v>21</v>
      </c>
      <c r="E138" s="23">
        <v>0.1</v>
      </c>
      <c r="F138" s="101"/>
    </row>
    <row r="139" spans="1:7" x14ac:dyDescent="0.25">
      <c r="A139" s="100"/>
      <c r="B139" s="95"/>
      <c r="C139" s="31">
        <v>15</v>
      </c>
      <c r="D139" s="33" t="s">
        <v>53</v>
      </c>
      <c r="E139" s="23">
        <v>0.1</v>
      </c>
      <c r="F139" s="101"/>
    </row>
    <row r="140" spans="1:7" x14ac:dyDescent="0.25">
      <c r="A140" s="100"/>
      <c r="B140" s="95"/>
      <c r="C140" s="22"/>
      <c r="D140" s="34" t="s">
        <v>35</v>
      </c>
      <c r="E140" s="24">
        <f>SUM(E125:E139)</f>
        <v>102.59999999999997</v>
      </c>
      <c r="F140" s="101"/>
    </row>
    <row r="141" spans="1:7" x14ac:dyDescent="0.25">
      <c r="A141" s="100">
        <v>10</v>
      </c>
      <c r="B141" s="95" t="s">
        <v>72</v>
      </c>
      <c r="C141" s="31">
        <v>1</v>
      </c>
      <c r="D141" s="33" t="s">
        <v>73</v>
      </c>
      <c r="E141" s="23">
        <v>19</v>
      </c>
      <c r="F141" s="101">
        <v>19</v>
      </c>
      <c r="G141" s="26">
        <f>((F141/E143)*100)</f>
        <v>1900</v>
      </c>
    </row>
    <row r="142" spans="1:7" x14ac:dyDescent="0.25">
      <c r="A142" s="100"/>
      <c r="B142" s="95"/>
      <c r="C142" s="31">
        <v>2</v>
      </c>
      <c r="D142" s="33" t="s">
        <v>74</v>
      </c>
      <c r="E142" s="23">
        <v>10</v>
      </c>
      <c r="F142" s="101"/>
    </row>
    <row r="143" spans="1:7" x14ac:dyDescent="0.25">
      <c r="A143" s="100"/>
      <c r="B143" s="95"/>
      <c r="C143" s="31">
        <v>3</v>
      </c>
      <c r="D143" s="33" t="s">
        <v>56</v>
      </c>
      <c r="E143" s="23">
        <v>1</v>
      </c>
      <c r="F143" s="101"/>
    </row>
    <row r="144" spans="1:7" x14ac:dyDescent="0.25">
      <c r="A144" s="100"/>
      <c r="B144" s="95"/>
      <c r="C144" s="31">
        <v>4</v>
      </c>
      <c r="D144" s="33" t="s">
        <v>43</v>
      </c>
      <c r="E144" s="23">
        <v>3</v>
      </c>
      <c r="F144" s="101"/>
    </row>
    <row r="145" spans="1:7" x14ac:dyDescent="0.25">
      <c r="A145" s="100"/>
      <c r="B145" s="95"/>
      <c r="C145" s="31">
        <v>5</v>
      </c>
      <c r="D145" s="33" t="s">
        <v>23</v>
      </c>
      <c r="E145" s="23">
        <v>0.1</v>
      </c>
      <c r="F145" s="101"/>
    </row>
    <row r="146" spans="1:7" x14ac:dyDescent="0.25">
      <c r="A146" s="100"/>
      <c r="B146" s="95"/>
      <c r="C146" s="22"/>
      <c r="D146" s="34" t="s">
        <v>35</v>
      </c>
      <c r="E146" s="24">
        <f>SUM(E141:E145)</f>
        <v>33.1</v>
      </c>
      <c r="F146" s="101"/>
    </row>
    <row r="147" spans="1:7" ht="15.75" customHeight="1" x14ac:dyDescent="0.25">
      <c r="A147" s="100">
        <v>11</v>
      </c>
      <c r="B147" s="95" t="s">
        <v>75</v>
      </c>
      <c r="C147" s="31">
        <v>1</v>
      </c>
      <c r="D147" s="33" t="s">
        <v>73</v>
      </c>
      <c r="E147" s="23">
        <v>19</v>
      </c>
      <c r="F147" s="101">
        <v>32</v>
      </c>
    </row>
    <row r="148" spans="1:7" x14ac:dyDescent="0.25">
      <c r="A148" s="100"/>
      <c r="B148" s="95"/>
      <c r="C148" s="31">
        <v>2</v>
      </c>
      <c r="D148" s="33" t="s">
        <v>74</v>
      </c>
      <c r="E148" s="23">
        <v>10</v>
      </c>
      <c r="F148" s="101"/>
    </row>
    <row r="149" spans="1:7" x14ac:dyDescent="0.25">
      <c r="A149" s="100"/>
      <c r="B149" s="95"/>
      <c r="C149" s="31">
        <v>3</v>
      </c>
      <c r="D149" s="33" t="s">
        <v>56</v>
      </c>
      <c r="E149" s="23">
        <v>1</v>
      </c>
      <c r="F149" s="101"/>
    </row>
    <row r="150" spans="1:7" x14ac:dyDescent="0.25">
      <c r="A150" s="100"/>
      <c r="B150" s="95"/>
      <c r="C150" s="31">
        <v>4</v>
      </c>
      <c r="D150" s="33" t="s">
        <v>43</v>
      </c>
      <c r="E150" s="23">
        <v>3</v>
      </c>
      <c r="F150" s="101"/>
    </row>
    <row r="151" spans="1:7" x14ac:dyDescent="0.25">
      <c r="A151" s="100"/>
      <c r="B151" s="95"/>
      <c r="C151" s="31">
        <v>5</v>
      </c>
      <c r="D151" s="33" t="s">
        <v>23</v>
      </c>
      <c r="E151" s="23">
        <v>0.1</v>
      </c>
      <c r="F151" s="101"/>
    </row>
    <row r="152" spans="1:7" x14ac:dyDescent="0.25">
      <c r="A152" s="100"/>
      <c r="B152" s="95"/>
      <c r="C152" s="31">
        <v>6</v>
      </c>
      <c r="D152" s="33" t="s">
        <v>24</v>
      </c>
      <c r="E152" s="23">
        <v>10</v>
      </c>
      <c r="F152" s="101"/>
    </row>
    <row r="153" spans="1:7" x14ac:dyDescent="0.25">
      <c r="A153" s="100"/>
      <c r="B153" s="95"/>
      <c r="C153" s="31">
        <v>7</v>
      </c>
      <c r="D153" s="33" t="s">
        <v>45</v>
      </c>
      <c r="E153" s="23">
        <v>15</v>
      </c>
      <c r="F153" s="101"/>
    </row>
    <row r="154" spans="1:7" x14ac:dyDescent="0.25">
      <c r="A154" s="100"/>
      <c r="B154" s="95"/>
      <c r="C154" s="22"/>
      <c r="D154" s="34" t="s">
        <v>35</v>
      </c>
      <c r="E154" s="24">
        <f>SUM(E147:E153)</f>
        <v>58.1</v>
      </c>
      <c r="F154" s="101"/>
    </row>
    <row r="155" spans="1:7" x14ac:dyDescent="0.25">
      <c r="A155" s="100">
        <v>12</v>
      </c>
      <c r="B155" s="95" t="s">
        <v>76</v>
      </c>
      <c r="C155" s="31">
        <v>1</v>
      </c>
      <c r="D155" s="33" t="s">
        <v>73</v>
      </c>
      <c r="E155" s="23">
        <v>19</v>
      </c>
      <c r="F155" s="101">
        <v>32</v>
      </c>
      <c r="G155" s="26" t="e">
        <f>((F155/#REF!)*100)</f>
        <v>#REF!</v>
      </c>
    </row>
    <row r="156" spans="1:7" x14ac:dyDescent="0.25">
      <c r="A156" s="100"/>
      <c r="B156" s="95"/>
      <c r="C156" s="31">
        <v>2</v>
      </c>
      <c r="D156" s="33" t="s">
        <v>74</v>
      </c>
      <c r="E156" s="23">
        <v>10</v>
      </c>
      <c r="F156" s="101"/>
    </row>
    <row r="157" spans="1:7" x14ac:dyDescent="0.25">
      <c r="A157" s="100"/>
      <c r="B157" s="95"/>
      <c r="C157" s="31">
        <v>3</v>
      </c>
      <c r="D157" s="33" t="s">
        <v>56</v>
      </c>
      <c r="E157" s="23">
        <v>1</v>
      </c>
      <c r="F157" s="101"/>
    </row>
    <row r="158" spans="1:7" x14ac:dyDescent="0.25">
      <c r="A158" s="100"/>
      <c r="B158" s="95"/>
      <c r="C158" s="31">
        <v>4</v>
      </c>
      <c r="D158" s="33" t="s">
        <v>43</v>
      </c>
      <c r="E158" s="23">
        <v>3</v>
      </c>
      <c r="F158" s="101"/>
    </row>
    <row r="159" spans="1:7" x14ac:dyDescent="0.25">
      <c r="A159" s="100"/>
      <c r="B159" s="95"/>
      <c r="C159" s="31">
        <v>5</v>
      </c>
      <c r="D159" s="33" t="s">
        <v>23</v>
      </c>
      <c r="E159" s="23">
        <v>0.1</v>
      </c>
      <c r="F159" s="101"/>
    </row>
    <row r="160" spans="1:7" x14ac:dyDescent="0.25">
      <c r="A160" s="100"/>
      <c r="B160" s="95"/>
      <c r="C160" s="31">
        <v>6</v>
      </c>
      <c r="D160" s="33" t="s">
        <v>17</v>
      </c>
      <c r="E160" s="23">
        <v>19</v>
      </c>
      <c r="F160" s="101"/>
    </row>
    <row r="161" spans="1:7" x14ac:dyDescent="0.25">
      <c r="A161" s="100"/>
      <c r="B161" s="95"/>
      <c r="C161" s="22"/>
      <c r="D161" s="34" t="s">
        <v>35</v>
      </c>
      <c r="E161" s="24">
        <f>SUM(E155:E160)</f>
        <v>52.1</v>
      </c>
      <c r="F161" s="101"/>
    </row>
    <row r="162" spans="1:7" x14ac:dyDescent="0.25">
      <c r="A162" s="100">
        <v>13</v>
      </c>
      <c r="B162" s="95" t="s">
        <v>77</v>
      </c>
      <c r="C162" s="31">
        <v>1</v>
      </c>
      <c r="D162" s="33" t="s">
        <v>73</v>
      </c>
      <c r="E162" s="23">
        <v>19</v>
      </c>
      <c r="F162" s="101">
        <v>66</v>
      </c>
      <c r="G162" s="26" t="e">
        <f>((F162/#REF!)*100)</f>
        <v>#REF!</v>
      </c>
    </row>
    <row r="163" spans="1:7" x14ac:dyDescent="0.25">
      <c r="A163" s="100"/>
      <c r="B163" s="95"/>
      <c r="C163" s="31">
        <v>2</v>
      </c>
      <c r="D163" s="33" t="s">
        <v>74</v>
      </c>
      <c r="E163" s="23">
        <v>10</v>
      </c>
      <c r="F163" s="101"/>
    </row>
    <row r="164" spans="1:7" x14ac:dyDescent="0.25">
      <c r="A164" s="100"/>
      <c r="B164" s="95"/>
      <c r="C164" s="31">
        <v>3</v>
      </c>
      <c r="D164" s="33" t="s">
        <v>17</v>
      </c>
      <c r="E164" s="23">
        <v>19</v>
      </c>
      <c r="F164" s="101"/>
    </row>
    <row r="165" spans="1:7" x14ac:dyDescent="0.25">
      <c r="A165" s="100"/>
      <c r="B165" s="95"/>
      <c r="C165" s="31">
        <v>4</v>
      </c>
      <c r="D165" s="33" t="s">
        <v>41</v>
      </c>
      <c r="E165" s="23">
        <v>6</v>
      </c>
      <c r="F165" s="101"/>
    </row>
    <row r="166" spans="1:7" x14ac:dyDescent="0.25">
      <c r="A166" s="100"/>
      <c r="B166" s="95"/>
      <c r="C166" s="31">
        <v>5</v>
      </c>
      <c r="D166" s="33" t="s">
        <v>18</v>
      </c>
      <c r="E166" s="23">
        <v>0.1</v>
      </c>
      <c r="F166" s="101"/>
    </row>
    <row r="167" spans="1:7" x14ac:dyDescent="0.25">
      <c r="A167" s="100"/>
      <c r="B167" s="95"/>
      <c r="C167" s="31">
        <v>6</v>
      </c>
      <c r="D167" s="33" t="s">
        <v>20</v>
      </c>
      <c r="E167" s="23">
        <v>19</v>
      </c>
      <c r="F167" s="101"/>
    </row>
    <row r="168" spans="1:7" x14ac:dyDescent="0.25">
      <c r="A168" s="100"/>
      <c r="B168" s="95"/>
      <c r="C168" s="31">
        <v>7</v>
      </c>
      <c r="D168" s="33" t="s">
        <v>42</v>
      </c>
      <c r="E168" s="23">
        <v>10</v>
      </c>
      <c r="F168" s="101"/>
    </row>
    <row r="169" spans="1:7" x14ac:dyDescent="0.25">
      <c r="A169" s="100"/>
      <c r="B169" s="95"/>
      <c r="C169" s="31">
        <v>8</v>
      </c>
      <c r="D169" s="33" t="s">
        <v>43</v>
      </c>
      <c r="E169" s="23">
        <v>3</v>
      </c>
      <c r="F169" s="101"/>
    </row>
    <row r="170" spans="1:7" x14ac:dyDescent="0.25">
      <c r="A170" s="100"/>
      <c r="B170" s="95"/>
      <c r="C170" s="31">
        <v>9</v>
      </c>
      <c r="D170" s="33" t="s">
        <v>22</v>
      </c>
      <c r="E170" s="23">
        <v>0.1</v>
      </c>
      <c r="F170" s="101"/>
    </row>
    <row r="171" spans="1:7" x14ac:dyDescent="0.25">
      <c r="A171" s="100"/>
      <c r="B171" s="95"/>
      <c r="C171" s="31">
        <v>10</v>
      </c>
      <c r="D171" s="33" t="s">
        <v>56</v>
      </c>
      <c r="E171" s="23">
        <v>1</v>
      </c>
      <c r="F171" s="101"/>
    </row>
    <row r="172" spans="1:7" x14ac:dyDescent="0.25">
      <c r="A172" s="100"/>
      <c r="B172" s="95"/>
      <c r="C172" s="31">
        <v>11</v>
      </c>
      <c r="D172" s="33" t="s">
        <v>23</v>
      </c>
      <c r="E172" s="23">
        <v>0.1</v>
      </c>
      <c r="F172" s="101"/>
    </row>
    <row r="173" spans="1:7" x14ac:dyDescent="0.25">
      <c r="A173" s="100"/>
      <c r="B173" s="95"/>
      <c r="C173" s="31">
        <v>12</v>
      </c>
      <c r="D173" s="33" t="s">
        <v>24</v>
      </c>
      <c r="E173" s="23">
        <v>10</v>
      </c>
      <c r="F173" s="101"/>
    </row>
    <row r="174" spans="1:7" x14ac:dyDescent="0.25">
      <c r="A174" s="100"/>
      <c r="B174" s="95"/>
      <c r="C174" s="31">
        <v>13</v>
      </c>
      <c r="D174" s="33" t="s">
        <v>45</v>
      </c>
      <c r="E174" s="23">
        <v>15</v>
      </c>
      <c r="F174" s="101"/>
    </row>
    <row r="175" spans="1:7" x14ac:dyDescent="0.25">
      <c r="A175" s="100"/>
      <c r="B175" s="95"/>
      <c r="C175" s="22"/>
      <c r="D175" s="34" t="s">
        <v>35</v>
      </c>
      <c r="E175" s="24">
        <f>SUM(E162:E174)</f>
        <v>112.29999999999998</v>
      </c>
      <c r="F175" s="101"/>
    </row>
    <row r="176" spans="1:7" x14ac:dyDescent="0.25">
      <c r="A176" s="100">
        <v>14</v>
      </c>
      <c r="B176" s="95" t="s">
        <v>78</v>
      </c>
      <c r="C176" s="31">
        <v>1</v>
      </c>
      <c r="D176" s="33" t="s">
        <v>79</v>
      </c>
      <c r="E176" s="23">
        <v>19</v>
      </c>
      <c r="F176" s="101">
        <v>24</v>
      </c>
      <c r="G176" s="26">
        <f>((F176/E179)*100)</f>
        <v>800</v>
      </c>
    </row>
    <row r="177" spans="1:7" x14ac:dyDescent="0.25">
      <c r="A177" s="100"/>
      <c r="B177" s="95"/>
      <c r="C177" s="31">
        <v>2</v>
      </c>
      <c r="D177" s="33" t="s">
        <v>80</v>
      </c>
      <c r="E177" s="23">
        <v>10</v>
      </c>
      <c r="F177" s="101"/>
    </row>
    <row r="178" spans="1:7" x14ac:dyDescent="0.25">
      <c r="A178" s="100"/>
      <c r="B178" s="95"/>
      <c r="C178" s="31">
        <v>3</v>
      </c>
      <c r="D178" s="33" t="s">
        <v>56</v>
      </c>
      <c r="E178" s="23">
        <v>1</v>
      </c>
      <c r="F178" s="101"/>
    </row>
    <row r="179" spans="1:7" x14ac:dyDescent="0.25">
      <c r="A179" s="100"/>
      <c r="B179" s="95"/>
      <c r="C179" s="31">
        <v>4</v>
      </c>
      <c r="D179" s="33" t="s">
        <v>43</v>
      </c>
      <c r="E179" s="23">
        <v>3</v>
      </c>
      <c r="F179" s="101"/>
    </row>
    <row r="180" spans="1:7" x14ac:dyDescent="0.25">
      <c r="A180" s="100"/>
      <c r="B180" s="95"/>
      <c r="C180" s="31">
        <v>5</v>
      </c>
      <c r="D180" s="33" t="s">
        <v>23</v>
      </c>
      <c r="E180" s="23">
        <v>0.1</v>
      </c>
      <c r="F180" s="101"/>
    </row>
    <row r="181" spans="1:7" x14ac:dyDescent="0.25">
      <c r="A181" s="100"/>
      <c r="B181" s="95"/>
      <c r="C181" s="22"/>
      <c r="D181" s="34" t="s">
        <v>35</v>
      </c>
      <c r="E181" s="24">
        <f>SUM(E176:E180)</f>
        <v>33.1</v>
      </c>
      <c r="F181" s="101"/>
    </row>
    <row r="182" spans="1:7" ht="15.75" customHeight="1" x14ac:dyDescent="0.25">
      <c r="A182" s="100">
        <v>15</v>
      </c>
      <c r="B182" s="95" t="s">
        <v>81</v>
      </c>
      <c r="C182" s="31">
        <v>1</v>
      </c>
      <c r="D182" s="33" t="s">
        <v>79</v>
      </c>
      <c r="E182" s="23">
        <v>19</v>
      </c>
      <c r="F182" s="101">
        <v>32</v>
      </c>
    </row>
    <row r="183" spans="1:7" x14ac:dyDescent="0.25">
      <c r="A183" s="100"/>
      <c r="B183" s="95"/>
      <c r="C183" s="31">
        <v>2</v>
      </c>
      <c r="D183" s="33" t="s">
        <v>80</v>
      </c>
      <c r="E183" s="23">
        <v>10</v>
      </c>
      <c r="F183" s="101"/>
    </row>
    <row r="184" spans="1:7" x14ac:dyDescent="0.25">
      <c r="A184" s="100"/>
      <c r="B184" s="95"/>
      <c r="C184" s="31">
        <v>3</v>
      </c>
      <c r="D184" s="33" t="s">
        <v>56</v>
      </c>
      <c r="E184" s="23">
        <v>1</v>
      </c>
      <c r="F184" s="101"/>
    </row>
    <row r="185" spans="1:7" x14ac:dyDescent="0.25">
      <c r="A185" s="100"/>
      <c r="B185" s="95"/>
      <c r="C185" s="31">
        <v>4</v>
      </c>
      <c r="D185" s="33" t="s">
        <v>43</v>
      </c>
      <c r="E185" s="23">
        <v>3</v>
      </c>
      <c r="F185" s="101"/>
    </row>
    <row r="186" spans="1:7" x14ac:dyDescent="0.25">
      <c r="A186" s="100"/>
      <c r="B186" s="95"/>
      <c r="C186" s="31">
        <v>5</v>
      </c>
      <c r="D186" s="33" t="s">
        <v>23</v>
      </c>
      <c r="E186" s="23">
        <v>0.1</v>
      </c>
      <c r="F186" s="101"/>
    </row>
    <row r="187" spans="1:7" x14ac:dyDescent="0.25">
      <c r="A187" s="100"/>
      <c r="B187" s="95"/>
      <c r="C187" s="31">
        <v>6</v>
      </c>
      <c r="D187" s="33" t="s">
        <v>24</v>
      </c>
      <c r="E187" s="23">
        <v>10</v>
      </c>
      <c r="F187" s="101"/>
    </row>
    <row r="188" spans="1:7" x14ac:dyDescent="0.25">
      <c r="A188" s="100"/>
      <c r="B188" s="95"/>
      <c r="C188" s="31">
        <v>7</v>
      </c>
      <c r="D188" s="33" t="s">
        <v>45</v>
      </c>
      <c r="E188" s="23">
        <v>15</v>
      </c>
      <c r="F188" s="101"/>
    </row>
    <row r="189" spans="1:7" x14ac:dyDescent="0.25">
      <c r="A189" s="100"/>
      <c r="B189" s="95"/>
      <c r="C189" s="22"/>
      <c r="D189" s="34" t="s">
        <v>35</v>
      </c>
      <c r="E189" s="24">
        <f>SUM(E182:E188)</f>
        <v>58.1</v>
      </c>
      <c r="F189" s="101"/>
    </row>
    <row r="190" spans="1:7" x14ac:dyDescent="0.25">
      <c r="A190" s="100">
        <v>16</v>
      </c>
      <c r="B190" s="95" t="s">
        <v>82</v>
      </c>
      <c r="C190" s="31">
        <v>1</v>
      </c>
      <c r="D190" s="33" t="s">
        <v>79</v>
      </c>
      <c r="E190" s="23">
        <v>19</v>
      </c>
      <c r="F190" s="101">
        <v>32</v>
      </c>
      <c r="G190" s="26" t="e">
        <f>((F190/#REF!)*100)</f>
        <v>#REF!</v>
      </c>
    </row>
    <row r="191" spans="1:7" x14ac:dyDescent="0.25">
      <c r="A191" s="100"/>
      <c r="B191" s="95"/>
      <c r="C191" s="31">
        <v>2</v>
      </c>
      <c r="D191" s="33" t="s">
        <v>80</v>
      </c>
      <c r="E191" s="23">
        <v>10</v>
      </c>
      <c r="F191" s="101"/>
    </row>
    <row r="192" spans="1:7" x14ac:dyDescent="0.25">
      <c r="A192" s="100"/>
      <c r="B192" s="95"/>
      <c r="C192" s="31">
        <v>3</v>
      </c>
      <c r="D192" s="33" t="s">
        <v>56</v>
      </c>
      <c r="E192" s="23">
        <v>1</v>
      </c>
      <c r="F192" s="101"/>
    </row>
    <row r="193" spans="1:7" x14ac:dyDescent="0.25">
      <c r="A193" s="100"/>
      <c r="B193" s="95"/>
      <c r="C193" s="31">
        <v>4</v>
      </c>
      <c r="D193" s="33" t="s">
        <v>43</v>
      </c>
      <c r="E193" s="23">
        <v>3</v>
      </c>
      <c r="F193" s="101"/>
    </row>
    <row r="194" spans="1:7" x14ac:dyDescent="0.25">
      <c r="A194" s="100"/>
      <c r="B194" s="95"/>
      <c r="C194" s="31">
        <v>5</v>
      </c>
      <c r="D194" s="33" t="s">
        <v>23</v>
      </c>
      <c r="E194" s="23">
        <v>0.1</v>
      </c>
      <c r="F194" s="101"/>
    </row>
    <row r="195" spans="1:7" x14ac:dyDescent="0.25">
      <c r="A195" s="100"/>
      <c r="B195" s="95"/>
      <c r="C195" s="31">
        <v>6</v>
      </c>
      <c r="D195" s="33" t="s">
        <v>17</v>
      </c>
      <c r="E195" s="23">
        <v>19</v>
      </c>
      <c r="F195" s="101"/>
    </row>
    <row r="196" spans="1:7" x14ac:dyDescent="0.25">
      <c r="A196" s="100"/>
      <c r="B196" s="95"/>
      <c r="C196" s="22"/>
      <c r="D196" s="34" t="s">
        <v>35</v>
      </c>
      <c r="E196" s="24">
        <f>SUM(E190:E195)</f>
        <v>52.1</v>
      </c>
      <c r="F196" s="101"/>
    </row>
    <row r="197" spans="1:7" x14ac:dyDescent="0.25">
      <c r="A197" s="100">
        <v>17</v>
      </c>
      <c r="B197" s="95" t="s">
        <v>83</v>
      </c>
      <c r="C197" s="31">
        <v>1</v>
      </c>
      <c r="D197" s="33" t="s">
        <v>79</v>
      </c>
      <c r="E197" s="23">
        <v>19</v>
      </c>
      <c r="F197" s="101">
        <v>66</v>
      </c>
      <c r="G197" s="26" t="e">
        <f>((F197/#REF!)*100)</f>
        <v>#REF!</v>
      </c>
    </row>
    <row r="198" spans="1:7" x14ac:dyDescent="0.25">
      <c r="A198" s="100"/>
      <c r="B198" s="95"/>
      <c r="C198" s="31">
        <v>2</v>
      </c>
      <c r="D198" s="33" t="s">
        <v>80</v>
      </c>
      <c r="E198" s="23">
        <v>10</v>
      </c>
      <c r="F198" s="101"/>
    </row>
    <row r="199" spans="1:7" x14ac:dyDescent="0.25">
      <c r="A199" s="100"/>
      <c r="B199" s="95"/>
      <c r="C199" s="31">
        <v>3</v>
      </c>
      <c r="D199" s="33" t="s">
        <v>17</v>
      </c>
      <c r="E199" s="23">
        <v>19</v>
      </c>
      <c r="F199" s="101"/>
    </row>
    <row r="200" spans="1:7" x14ac:dyDescent="0.25">
      <c r="A200" s="100"/>
      <c r="B200" s="95"/>
      <c r="C200" s="31">
        <v>4</v>
      </c>
      <c r="D200" s="33" t="s">
        <v>41</v>
      </c>
      <c r="E200" s="23">
        <v>6</v>
      </c>
      <c r="F200" s="101"/>
    </row>
    <row r="201" spans="1:7" x14ac:dyDescent="0.25">
      <c r="A201" s="100"/>
      <c r="B201" s="95"/>
      <c r="C201" s="31">
        <v>5</v>
      </c>
      <c r="D201" s="33" t="s">
        <v>18</v>
      </c>
      <c r="E201" s="23">
        <v>0.1</v>
      </c>
      <c r="F201" s="101"/>
    </row>
    <row r="202" spans="1:7" x14ac:dyDescent="0.25">
      <c r="A202" s="100"/>
      <c r="B202" s="95"/>
      <c r="C202" s="31">
        <v>6</v>
      </c>
      <c r="D202" s="33" t="s">
        <v>20</v>
      </c>
      <c r="E202" s="23">
        <v>19</v>
      </c>
      <c r="F202" s="101"/>
    </row>
    <row r="203" spans="1:7" x14ac:dyDescent="0.25">
      <c r="A203" s="100"/>
      <c r="B203" s="95"/>
      <c r="C203" s="31">
        <v>7</v>
      </c>
      <c r="D203" s="33" t="s">
        <v>42</v>
      </c>
      <c r="E203" s="23">
        <v>10</v>
      </c>
      <c r="F203" s="101"/>
    </row>
    <row r="204" spans="1:7" x14ac:dyDescent="0.25">
      <c r="A204" s="100"/>
      <c r="B204" s="95"/>
      <c r="C204" s="31">
        <v>8</v>
      </c>
      <c r="D204" s="33" t="s">
        <v>43</v>
      </c>
      <c r="E204" s="23">
        <v>3</v>
      </c>
      <c r="F204" s="101"/>
    </row>
    <row r="205" spans="1:7" x14ac:dyDescent="0.25">
      <c r="A205" s="100"/>
      <c r="B205" s="95"/>
      <c r="C205" s="31">
        <v>9</v>
      </c>
      <c r="D205" s="33" t="s">
        <v>22</v>
      </c>
      <c r="E205" s="23">
        <v>0.1</v>
      </c>
      <c r="F205" s="101"/>
    </row>
    <row r="206" spans="1:7" x14ac:dyDescent="0.25">
      <c r="A206" s="100"/>
      <c r="B206" s="95"/>
      <c r="C206" s="31">
        <v>10</v>
      </c>
      <c r="D206" s="33" t="s">
        <v>56</v>
      </c>
      <c r="E206" s="23">
        <v>1</v>
      </c>
      <c r="F206" s="101"/>
    </row>
    <row r="207" spans="1:7" x14ac:dyDescent="0.25">
      <c r="A207" s="100"/>
      <c r="B207" s="95"/>
      <c r="C207" s="31">
        <v>11</v>
      </c>
      <c r="D207" s="33" t="s">
        <v>23</v>
      </c>
      <c r="E207" s="23">
        <v>0.1</v>
      </c>
      <c r="F207" s="101"/>
    </row>
    <row r="208" spans="1:7" x14ac:dyDescent="0.25">
      <c r="A208" s="100"/>
      <c r="B208" s="95"/>
      <c r="C208" s="31">
        <v>12</v>
      </c>
      <c r="D208" s="33" t="s">
        <v>24</v>
      </c>
      <c r="E208" s="23">
        <v>10</v>
      </c>
      <c r="F208" s="101"/>
    </row>
    <row r="209" spans="1:7" x14ac:dyDescent="0.25">
      <c r="A209" s="100"/>
      <c r="B209" s="95"/>
      <c r="C209" s="31">
        <v>13</v>
      </c>
      <c r="D209" s="33" t="s">
        <v>45</v>
      </c>
      <c r="E209" s="23">
        <v>15</v>
      </c>
      <c r="F209" s="101"/>
    </row>
    <row r="210" spans="1:7" x14ac:dyDescent="0.25">
      <c r="A210" s="100"/>
      <c r="B210" s="95"/>
      <c r="C210" s="22"/>
      <c r="D210" s="34" t="s">
        <v>35</v>
      </c>
      <c r="E210" s="24">
        <f>SUM(E197:E209)</f>
        <v>112.29999999999998</v>
      </c>
      <c r="F210" s="101"/>
    </row>
    <row r="211" spans="1:7" x14ac:dyDescent="0.25">
      <c r="A211" s="100">
        <v>18</v>
      </c>
      <c r="B211" s="95" t="s">
        <v>84</v>
      </c>
      <c r="C211" s="31">
        <v>1</v>
      </c>
      <c r="D211" s="33" t="s">
        <v>85</v>
      </c>
      <c r="E211" s="23">
        <v>19</v>
      </c>
      <c r="F211" s="101">
        <v>24</v>
      </c>
      <c r="G211" s="26">
        <f>((F211/E213)*100)</f>
        <v>2400</v>
      </c>
    </row>
    <row r="212" spans="1:7" x14ac:dyDescent="0.25">
      <c r="A212" s="100"/>
      <c r="B212" s="95"/>
      <c r="C212" s="31">
        <v>2</v>
      </c>
      <c r="D212" s="33" t="s">
        <v>86</v>
      </c>
      <c r="E212" s="23">
        <v>10</v>
      </c>
      <c r="F212" s="101"/>
    </row>
    <row r="213" spans="1:7" x14ac:dyDescent="0.25">
      <c r="A213" s="100"/>
      <c r="B213" s="95"/>
      <c r="C213" s="31">
        <v>3</v>
      </c>
      <c r="D213" s="33" t="s">
        <v>56</v>
      </c>
      <c r="E213" s="23">
        <v>1</v>
      </c>
      <c r="F213" s="101"/>
    </row>
    <row r="214" spans="1:7" x14ac:dyDescent="0.25">
      <c r="A214" s="100"/>
      <c r="B214" s="95"/>
      <c r="C214" s="31">
        <v>4</v>
      </c>
      <c r="D214" s="33" t="s">
        <v>43</v>
      </c>
      <c r="E214" s="23">
        <v>3</v>
      </c>
      <c r="F214" s="101"/>
    </row>
    <row r="215" spans="1:7" x14ac:dyDescent="0.25">
      <c r="A215" s="100"/>
      <c r="B215" s="95"/>
      <c r="C215" s="31">
        <v>5</v>
      </c>
      <c r="D215" s="33" t="s">
        <v>23</v>
      </c>
      <c r="E215" s="23">
        <v>0.1</v>
      </c>
      <c r="F215" s="101"/>
    </row>
    <row r="216" spans="1:7" x14ac:dyDescent="0.25">
      <c r="A216" s="100"/>
      <c r="B216" s="95"/>
      <c r="C216" s="22"/>
      <c r="D216" s="34" t="s">
        <v>35</v>
      </c>
      <c r="E216" s="24">
        <f>SUM(E211:E215)</f>
        <v>33.1</v>
      </c>
      <c r="F216" s="101"/>
    </row>
    <row r="217" spans="1:7" ht="15.75" customHeight="1" x14ac:dyDescent="0.25">
      <c r="A217" s="100">
        <v>19</v>
      </c>
      <c r="B217" s="95" t="s">
        <v>87</v>
      </c>
      <c r="C217" s="31">
        <v>1</v>
      </c>
      <c r="D217" s="33" t="s">
        <v>85</v>
      </c>
      <c r="E217" s="23">
        <v>19</v>
      </c>
      <c r="F217" s="101">
        <v>32</v>
      </c>
    </row>
    <row r="218" spans="1:7" x14ac:dyDescent="0.25">
      <c r="A218" s="100"/>
      <c r="B218" s="95"/>
      <c r="C218" s="31">
        <v>2</v>
      </c>
      <c r="D218" s="33" t="s">
        <v>86</v>
      </c>
      <c r="E218" s="23">
        <v>10</v>
      </c>
      <c r="F218" s="101"/>
    </row>
    <row r="219" spans="1:7" x14ac:dyDescent="0.25">
      <c r="A219" s="100"/>
      <c r="B219" s="95"/>
      <c r="C219" s="31">
        <v>3</v>
      </c>
      <c r="D219" s="33" t="s">
        <v>56</v>
      </c>
      <c r="E219" s="23">
        <v>1</v>
      </c>
      <c r="F219" s="101"/>
    </row>
    <row r="220" spans="1:7" x14ac:dyDescent="0.25">
      <c r="A220" s="100"/>
      <c r="B220" s="95"/>
      <c r="C220" s="31">
        <v>4</v>
      </c>
      <c r="D220" s="33" t="s">
        <v>43</v>
      </c>
      <c r="E220" s="23">
        <v>3</v>
      </c>
      <c r="F220" s="101"/>
    </row>
    <row r="221" spans="1:7" x14ac:dyDescent="0.25">
      <c r="A221" s="100"/>
      <c r="B221" s="95"/>
      <c r="C221" s="31">
        <v>5</v>
      </c>
      <c r="D221" s="33" t="s">
        <v>23</v>
      </c>
      <c r="E221" s="23">
        <v>0.1</v>
      </c>
      <c r="F221" s="101"/>
    </row>
    <row r="222" spans="1:7" x14ac:dyDescent="0.25">
      <c r="A222" s="100"/>
      <c r="B222" s="95"/>
      <c r="C222" s="31">
        <v>6</v>
      </c>
      <c r="D222" s="33" t="s">
        <v>24</v>
      </c>
      <c r="E222" s="23">
        <v>10</v>
      </c>
      <c r="F222" s="101"/>
    </row>
    <row r="223" spans="1:7" x14ac:dyDescent="0.25">
      <c r="A223" s="100"/>
      <c r="B223" s="95"/>
      <c r="C223" s="31">
        <v>7</v>
      </c>
      <c r="D223" s="33" t="s">
        <v>45</v>
      </c>
      <c r="E223" s="23">
        <v>15</v>
      </c>
      <c r="F223" s="101"/>
    </row>
    <row r="224" spans="1:7" x14ac:dyDescent="0.25">
      <c r="A224" s="100"/>
      <c r="B224" s="95"/>
      <c r="C224" s="22"/>
      <c r="D224" s="34" t="s">
        <v>35</v>
      </c>
      <c r="E224" s="24">
        <f>SUM(E217:E223)</f>
        <v>58.1</v>
      </c>
      <c r="F224" s="101"/>
    </row>
    <row r="225" spans="1:7" x14ac:dyDescent="0.25">
      <c r="A225" s="100">
        <v>20</v>
      </c>
      <c r="B225" s="95" t="s">
        <v>88</v>
      </c>
      <c r="C225" s="31">
        <v>1</v>
      </c>
      <c r="D225" s="33" t="s">
        <v>85</v>
      </c>
      <c r="E225" s="23">
        <v>19</v>
      </c>
      <c r="F225" s="101">
        <v>32</v>
      </c>
      <c r="G225" s="26" t="e">
        <f>((F225/#REF!)*100)</f>
        <v>#REF!</v>
      </c>
    </row>
    <row r="226" spans="1:7" x14ac:dyDescent="0.25">
      <c r="A226" s="100"/>
      <c r="B226" s="95"/>
      <c r="C226" s="31">
        <v>2</v>
      </c>
      <c r="D226" s="33" t="s">
        <v>86</v>
      </c>
      <c r="E226" s="23">
        <v>10</v>
      </c>
      <c r="F226" s="101"/>
    </row>
    <row r="227" spans="1:7" x14ac:dyDescent="0.25">
      <c r="A227" s="100"/>
      <c r="B227" s="95"/>
      <c r="C227" s="31">
        <v>3</v>
      </c>
      <c r="D227" s="33" t="s">
        <v>56</v>
      </c>
      <c r="E227" s="23">
        <v>1</v>
      </c>
      <c r="F227" s="101"/>
    </row>
    <row r="228" spans="1:7" x14ac:dyDescent="0.25">
      <c r="A228" s="100"/>
      <c r="B228" s="95"/>
      <c r="C228" s="31">
        <v>4</v>
      </c>
      <c r="D228" s="33" t="s">
        <v>43</v>
      </c>
      <c r="E228" s="23">
        <v>3</v>
      </c>
      <c r="F228" s="101"/>
    </row>
    <row r="229" spans="1:7" x14ac:dyDescent="0.25">
      <c r="A229" s="100"/>
      <c r="B229" s="95"/>
      <c r="C229" s="31">
        <v>5</v>
      </c>
      <c r="D229" s="33" t="s">
        <v>23</v>
      </c>
      <c r="E229" s="23">
        <v>0.1</v>
      </c>
      <c r="F229" s="101"/>
    </row>
    <row r="230" spans="1:7" x14ac:dyDescent="0.25">
      <c r="A230" s="100"/>
      <c r="B230" s="95"/>
      <c r="C230" s="31">
        <v>6</v>
      </c>
      <c r="D230" s="33" t="s">
        <v>17</v>
      </c>
      <c r="E230" s="23">
        <v>19</v>
      </c>
      <c r="F230" s="101"/>
    </row>
    <row r="231" spans="1:7" x14ac:dyDescent="0.25">
      <c r="A231" s="100"/>
      <c r="B231" s="95"/>
      <c r="C231" s="22"/>
      <c r="D231" s="34" t="s">
        <v>35</v>
      </c>
      <c r="E231" s="24">
        <f>SUM(E225:E230)</f>
        <v>52.1</v>
      </c>
      <c r="F231" s="101"/>
    </row>
    <row r="232" spans="1:7" x14ac:dyDescent="0.25">
      <c r="A232" s="100">
        <v>21</v>
      </c>
      <c r="B232" s="95" t="s">
        <v>89</v>
      </c>
      <c r="C232" s="31">
        <v>1</v>
      </c>
      <c r="D232" s="33" t="s">
        <v>85</v>
      </c>
      <c r="E232" s="23">
        <v>19</v>
      </c>
      <c r="F232" s="101">
        <v>66</v>
      </c>
      <c r="G232" s="26" t="e">
        <f>((F232/#REF!)*100)</f>
        <v>#REF!</v>
      </c>
    </row>
    <row r="233" spans="1:7" x14ac:dyDescent="0.25">
      <c r="A233" s="100"/>
      <c r="B233" s="95"/>
      <c r="C233" s="31">
        <v>2</v>
      </c>
      <c r="D233" s="33" t="s">
        <v>86</v>
      </c>
      <c r="E233" s="23">
        <v>10</v>
      </c>
      <c r="F233" s="101"/>
    </row>
    <row r="234" spans="1:7" x14ac:dyDescent="0.25">
      <c r="A234" s="100"/>
      <c r="B234" s="95"/>
      <c r="C234" s="31">
        <v>3</v>
      </c>
      <c r="D234" s="33" t="s">
        <v>17</v>
      </c>
      <c r="E234" s="23">
        <v>19</v>
      </c>
      <c r="F234" s="101"/>
    </row>
    <row r="235" spans="1:7" x14ac:dyDescent="0.25">
      <c r="A235" s="100"/>
      <c r="B235" s="95"/>
      <c r="C235" s="31">
        <v>4</v>
      </c>
      <c r="D235" s="33" t="s">
        <v>41</v>
      </c>
      <c r="E235" s="23">
        <v>6</v>
      </c>
      <c r="F235" s="101"/>
    </row>
    <row r="236" spans="1:7" x14ac:dyDescent="0.25">
      <c r="A236" s="100"/>
      <c r="B236" s="95"/>
      <c r="C236" s="31">
        <v>5</v>
      </c>
      <c r="D236" s="33" t="s">
        <v>18</v>
      </c>
      <c r="E236" s="23">
        <v>0.1</v>
      </c>
      <c r="F236" s="101"/>
    </row>
    <row r="237" spans="1:7" x14ac:dyDescent="0.25">
      <c r="A237" s="100"/>
      <c r="B237" s="95"/>
      <c r="C237" s="31">
        <v>6</v>
      </c>
      <c r="D237" s="33" t="s">
        <v>20</v>
      </c>
      <c r="E237" s="23">
        <v>19</v>
      </c>
      <c r="F237" s="101"/>
    </row>
    <row r="238" spans="1:7" x14ac:dyDescent="0.25">
      <c r="A238" s="100"/>
      <c r="B238" s="95"/>
      <c r="C238" s="31">
        <v>7</v>
      </c>
      <c r="D238" s="33" t="s">
        <v>42</v>
      </c>
      <c r="E238" s="23">
        <v>10</v>
      </c>
      <c r="F238" s="101"/>
    </row>
    <row r="239" spans="1:7" x14ac:dyDescent="0.25">
      <c r="A239" s="100"/>
      <c r="B239" s="95"/>
      <c r="C239" s="31">
        <v>8</v>
      </c>
      <c r="D239" s="33" t="s">
        <v>43</v>
      </c>
      <c r="E239" s="23">
        <v>3</v>
      </c>
      <c r="F239" s="101"/>
    </row>
    <row r="240" spans="1:7" x14ac:dyDescent="0.25">
      <c r="A240" s="100"/>
      <c r="B240" s="95"/>
      <c r="C240" s="31">
        <v>9</v>
      </c>
      <c r="D240" s="33" t="s">
        <v>22</v>
      </c>
      <c r="E240" s="23">
        <v>0.1</v>
      </c>
      <c r="F240" s="101"/>
    </row>
    <row r="241" spans="1:6" x14ac:dyDescent="0.25">
      <c r="A241" s="100"/>
      <c r="B241" s="95"/>
      <c r="C241" s="31">
        <v>10</v>
      </c>
      <c r="D241" s="33" t="s">
        <v>56</v>
      </c>
      <c r="E241" s="23">
        <v>1</v>
      </c>
      <c r="F241" s="101"/>
    </row>
    <row r="242" spans="1:6" x14ac:dyDescent="0.25">
      <c r="A242" s="100"/>
      <c r="B242" s="95"/>
      <c r="C242" s="31">
        <v>11</v>
      </c>
      <c r="D242" s="33" t="s">
        <v>23</v>
      </c>
      <c r="E242" s="23">
        <v>0.1</v>
      </c>
      <c r="F242" s="101"/>
    </row>
    <row r="243" spans="1:6" x14ac:dyDescent="0.25">
      <c r="A243" s="100"/>
      <c r="B243" s="95"/>
      <c r="C243" s="31">
        <v>12</v>
      </c>
      <c r="D243" s="33" t="s">
        <v>24</v>
      </c>
      <c r="E243" s="23">
        <v>10</v>
      </c>
      <c r="F243" s="101"/>
    </row>
    <row r="244" spans="1:6" x14ac:dyDescent="0.25">
      <c r="A244" s="100"/>
      <c r="B244" s="95"/>
      <c r="C244" s="31">
        <v>13</v>
      </c>
      <c r="D244" s="33" t="s">
        <v>45</v>
      </c>
      <c r="E244" s="23">
        <v>15</v>
      </c>
      <c r="F244" s="101"/>
    </row>
    <row r="245" spans="1:6" x14ac:dyDescent="0.25">
      <c r="A245" s="100"/>
      <c r="B245" s="95"/>
      <c r="C245" s="22"/>
      <c r="D245" s="34" t="s">
        <v>35</v>
      </c>
      <c r="E245" s="24">
        <f>SUM(E232:E244)</f>
        <v>112.29999999999998</v>
      </c>
      <c r="F245" s="101"/>
    </row>
    <row r="246" spans="1:6" x14ac:dyDescent="0.25">
      <c r="A246" s="100">
        <v>22</v>
      </c>
      <c r="B246" s="95" t="s">
        <v>90</v>
      </c>
      <c r="C246" s="31">
        <v>1</v>
      </c>
      <c r="D246" s="33" t="s">
        <v>91</v>
      </c>
      <c r="E246" s="23">
        <v>10</v>
      </c>
      <c r="F246" s="101">
        <v>10</v>
      </c>
    </row>
    <row r="247" spans="1:6" x14ac:dyDescent="0.25">
      <c r="A247" s="100"/>
      <c r="B247" s="95"/>
      <c r="C247" s="31">
        <v>2</v>
      </c>
      <c r="D247" s="33" t="s">
        <v>56</v>
      </c>
      <c r="E247" s="23">
        <v>1</v>
      </c>
      <c r="F247" s="101"/>
    </row>
    <row r="248" spans="1:6" x14ac:dyDescent="0.25">
      <c r="A248" s="100"/>
      <c r="B248" s="95"/>
      <c r="C248" s="31">
        <v>3</v>
      </c>
      <c r="D248" s="33" t="s">
        <v>43</v>
      </c>
      <c r="E248" s="23">
        <v>3</v>
      </c>
      <c r="F248" s="101"/>
    </row>
    <row r="249" spans="1:6" x14ac:dyDescent="0.25">
      <c r="A249" s="100"/>
      <c r="B249" s="95"/>
      <c r="C249" s="31">
        <v>4</v>
      </c>
      <c r="D249" s="33" t="s">
        <v>23</v>
      </c>
      <c r="E249" s="23">
        <v>0.1</v>
      </c>
      <c r="F249" s="101"/>
    </row>
    <row r="250" spans="1:6" x14ac:dyDescent="0.25">
      <c r="A250" s="100"/>
      <c r="B250" s="95"/>
      <c r="C250" s="22"/>
      <c r="D250" s="34" t="s">
        <v>35</v>
      </c>
      <c r="E250" s="24">
        <f>SUM(E246:E249)</f>
        <v>14.1</v>
      </c>
      <c r="F250" s="101"/>
    </row>
    <row r="251" spans="1:6" ht="15.75" customHeight="1" x14ac:dyDescent="0.25">
      <c r="A251" s="100">
        <v>23</v>
      </c>
      <c r="B251" s="95" t="s">
        <v>92</v>
      </c>
      <c r="C251" s="31">
        <v>1</v>
      </c>
      <c r="D251" s="33" t="s">
        <v>91</v>
      </c>
      <c r="E251" s="23">
        <v>10</v>
      </c>
      <c r="F251" s="101">
        <v>22</v>
      </c>
    </row>
    <row r="252" spans="1:6" x14ac:dyDescent="0.25">
      <c r="A252" s="100"/>
      <c r="B252" s="95"/>
      <c r="C252" s="31">
        <v>2</v>
      </c>
      <c r="D252" s="33" t="s">
        <v>56</v>
      </c>
      <c r="E252" s="23">
        <v>1</v>
      </c>
      <c r="F252" s="101"/>
    </row>
    <row r="253" spans="1:6" x14ac:dyDescent="0.25">
      <c r="A253" s="100"/>
      <c r="B253" s="95"/>
      <c r="C253" s="31">
        <v>3</v>
      </c>
      <c r="D253" s="33" t="s">
        <v>43</v>
      </c>
      <c r="E253" s="23">
        <v>3</v>
      </c>
      <c r="F253" s="101"/>
    </row>
    <row r="254" spans="1:6" x14ac:dyDescent="0.25">
      <c r="A254" s="100"/>
      <c r="B254" s="95"/>
      <c r="C254" s="31">
        <v>4</v>
      </c>
      <c r="D254" s="33" t="s">
        <v>23</v>
      </c>
      <c r="E254" s="23">
        <v>0.1</v>
      </c>
      <c r="F254" s="101"/>
    </row>
    <row r="255" spans="1:6" x14ac:dyDescent="0.25">
      <c r="A255" s="100"/>
      <c r="B255" s="95"/>
      <c r="C255" s="31">
        <v>5</v>
      </c>
      <c r="D255" s="33" t="s">
        <v>24</v>
      </c>
      <c r="E255" s="23">
        <v>10</v>
      </c>
      <c r="F255" s="101"/>
    </row>
    <row r="256" spans="1:6" x14ac:dyDescent="0.25">
      <c r="A256" s="100"/>
      <c r="B256" s="95"/>
      <c r="C256" s="31">
        <v>6</v>
      </c>
      <c r="D256" s="33" t="s">
        <v>45</v>
      </c>
      <c r="E256" s="23">
        <v>15</v>
      </c>
      <c r="F256" s="101"/>
    </row>
    <row r="257" spans="1:6" x14ac:dyDescent="0.25">
      <c r="A257" s="100"/>
      <c r="B257" s="95"/>
      <c r="C257" s="22"/>
      <c r="D257" s="34" t="s">
        <v>35</v>
      </c>
      <c r="E257" s="24">
        <f>SUM(E251:E256)</f>
        <v>39.1</v>
      </c>
      <c r="F257" s="101"/>
    </row>
    <row r="258" spans="1:6" x14ac:dyDescent="0.25">
      <c r="A258" s="100">
        <v>24</v>
      </c>
      <c r="B258" s="95" t="s">
        <v>93</v>
      </c>
      <c r="C258" s="31">
        <v>1</v>
      </c>
      <c r="D258" s="33" t="s">
        <v>91</v>
      </c>
      <c r="E258" s="23">
        <v>10</v>
      </c>
      <c r="F258" s="101">
        <v>22</v>
      </c>
    </row>
    <row r="259" spans="1:6" x14ac:dyDescent="0.25">
      <c r="A259" s="100"/>
      <c r="B259" s="95"/>
      <c r="C259" s="31">
        <v>2</v>
      </c>
      <c r="D259" s="33" t="s">
        <v>56</v>
      </c>
      <c r="E259" s="23">
        <v>1</v>
      </c>
      <c r="F259" s="101"/>
    </row>
    <row r="260" spans="1:6" x14ac:dyDescent="0.25">
      <c r="A260" s="100"/>
      <c r="B260" s="95"/>
      <c r="C260" s="31">
        <v>3</v>
      </c>
      <c r="D260" s="33" t="s">
        <v>43</v>
      </c>
      <c r="E260" s="23">
        <v>3</v>
      </c>
      <c r="F260" s="101"/>
    </row>
    <row r="261" spans="1:6" x14ac:dyDescent="0.25">
      <c r="A261" s="100"/>
      <c r="B261" s="95"/>
      <c r="C261" s="31">
        <v>4</v>
      </c>
      <c r="D261" s="33" t="s">
        <v>23</v>
      </c>
      <c r="E261" s="23">
        <v>0.1</v>
      </c>
      <c r="F261" s="101"/>
    </row>
    <row r="262" spans="1:6" x14ac:dyDescent="0.25">
      <c r="A262" s="100"/>
      <c r="B262" s="95"/>
      <c r="C262" s="31">
        <v>5</v>
      </c>
      <c r="D262" s="33" t="s">
        <v>17</v>
      </c>
      <c r="E262" s="23">
        <v>19</v>
      </c>
      <c r="F262" s="101"/>
    </row>
    <row r="263" spans="1:6" x14ac:dyDescent="0.25">
      <c r="A263" s="100"/>
      <c r="B263" s="95"/>
      <c r="C263" s="22"/>
      <c r="D263" s="34" t="s">
        <v>35</v>
      </c>
      <c r="E263" s="24">
        <f>SUM(E258:E262)</f>
        <v>33.1</v>
      </c>
      <c r="F263" s="101"/>
    </row>
    <row r="264" spans="1:6" x14ac:dyDescent="0.25">
      <c r="A264" s="100">
        <v>25</v>
      </c>
      <c r="B264" s="95" t="s">
        <v>94</v>
      </c>
      <c r="C264" s="31">
        <v>1</v>
      </c>
      <c r="D264" s="33" t="s">
        <v>91</v>
      </c>
      <c r="E264" s="23">
        <v>10</v>
      </c>
      <c r="F264" s="101">
        <v>60</v>
      </c>
    </row>
    <row r="265" spans="1:6" x14ac:dyDescent="0.25">
      <c r="A265" s="100"/>
      <c r="B265" s="95"/>
      <c r="C265" s="31">
        <v>2</v>
      </c>
      <c r="D265" s="33" t="s">
        <v>17</v>
      </c>
      <c r="E265" s="23">
        <v>19</v>
      </c>
      <c r="F265" s="101"/>
    </row>
    <row r="266" spans="1:6" x14ac:dyDescent="0.25">
      <c r="A266" s="100"/>
      <c r="B266" s="95"/>
      <c r="C266" s="31">
        <v>3</v>
      </c>
      <c r="D266" s="33" t="s">
        <v>41</v>
      </c>
      <c r="E266" s="23">
        <v>6</v>
      </c>
      <c r="F266" s="101"/>
    </row>
    <row r="267" spans="1:6" x14ac:dyDescent="0.25">
      <c r="A267" s="100"/>
      <c r="B267" s="95"/>
      <c r="C267" s="31">
        <v>4</v>
      </c>
      <c r="D267" s="33" t="s">
        <v>18</v>
      </c>
      <c r="E267" s="23">
        <v>0.1</v>
      </c>
      <c r="F267" s="101"/>
    </row>
    <row r="268" spans="1:6" x14ac:dyDescent="0.25">
      <c r="A268" s="100"/>
      <c r="B268" s="95"/>
      <c r="C268" s="31">
        <v>5</v>
      </c>
      <c r="D268" s="33" t="s">
        <v>20</v>
      </c>
      <c r="E268" s="23">
        <v>19</v>
      </c>
      <c r="F268" s="101"/>
    </row>
    <row r="269" spans="1:6" x14ac:dyDescent="0.25">
      <c r="A269" s="100"/>
      <c r="B269" s="95"/>
      <c r="C269" s="31">
        <v>6</v>
      </c>
      <c r="D269" s="33" t="s">
        <v>42</v>
      </c>
      <c r="E269" s="23">
        <v>10</v>
      </c>
      <c r="F269" s="101"/>
    </row>
    <row r="270" spans="1:6" x14ac:dyDescent="0.25">
      <c r="A270" s="100"/>
      <c r="B270" s="95"/>
      <c r="C270" s="31">
        <v>7</v>
      </c>
      <c r="D270" s="33" t="s">
        <v>43</v>
      </c>
      <c r="E270" s="23">
        <v>3</v>
      </c>
      <c r="F270" s="101"/>
    </row>
    <row r="271" spans="1:6" x14ac:dyDescent="0.25">
      <c r="A271" s="100"/>
      <c r="B271" s="95"/>
      <c r="C271" s="31">
        <v>8</v>
      </c>
      <c r="D271" s="33" t="s">
        <v>22</v>
      </c>
      <c r="E271" s="23">
        <v>0.1</v>
      </c>
      <c r="F271" s="101"/>
    </row>
    <row r="272" spans="1:6" x14ac:dyDescent="0.25">
      <c r="A272" s="100"/>
      <c r="B272" s="95"/>
      <c r="C272" s="31">
        <v>9</v>
      </c>
      <c r="D272" s="33" t="s">
        <v>56</v>
      </c>
      <c r="E272" s="23">
        <v>1</v>
      </c>
      <c r="F272" s="101"/>
    </row>
    <row r="273" spans="1:6" x14ac:dyDescent="0.25">
      <c r="A273" s="100"/>
      <c r="B273" s="95"/>
      <c r="C273" s="31">
        <v>10</v>
      </c>
      <c r="D273" s="33" t="s">
        <v>23</v>
      </c>
      <c r="E273" s="23">
        <v>0.1</v>
      </c>
      <c r="F273" s="101"/>
    </row>
    <row r="274" spans="1:6" x14ac:dyDescent="0.25">
      <c r="A274" s="100"/>
      <c r="B274" s="95"/>
      <c r="C274" s="31">
        <v>11</v>
      </c>
      <c r="D274" s="33" t="s">
        <v>24</v>
      </c>
      <c r="E274" s="23">
        <v>10</v>
      </c>
      <c r="F274" s="101"/>
    </row>
    <row r="275" spans="1:6" x14ac:dyDescent="0.25">
      <c r="A275" s="100"/>
      <c r="B275" s="95"/>
      <c r="C275" s="31">
        <v>12</v>
      </c>
      <c r="D275" s="33" t="s">
        <v>45</v>
      </c>
      <c r="E275" s="23">
        <v>15</v>
      </c>
      <c r="F275" s="101"/>
    </row>
    <row r="276" spans="1:6" x14ac:dyDescent="0.25">
      <c r="A276" s="100"/>
      <c r="B276" s="95"/>
      <c r="C276" s="22"/>
      <c r="D276" s="34" t="s">
        <v>35</v>
      </c>
      <c r="E276" s="24">
        <f>SUM(E264:E275)</f>
        <v>93.299999999999983</v>
      </c>
      <c r="F276" s="101"/>
    </row>
    <row r="277" spans="1:6" ht="16.5" customHeight="1" x14ac:dyDescent="0.25">
      <c r="A277" s="100">
        <v>26</v>
      </c>
      <c r="B277" s="95" t="s">
        <v>95</v>
      </c>
      <c r="C277" s="31">
        <v>1</v>
      </c>
      <c r="D277" s="33" t="s">
        <v>25</v>
      </c>
      <c r="E277" s="23">
        <v>19</v>
      </c>
      <c r="F277" s="101">
        <v>70</v>
      </c>
    </row>
    <row r="278" spans="1:6" x14ac:dyDescent="0.25">
      <c r="A278" s="100"/>
      <c r="B278" s="95"/>
      <c r="C278" s="31">
        <v>2</v>
      </c>
      <c r="D278" s="33" t="s">
        <v>47</v>
      </c>
      <c r="E278" s="23">
        <v>19</v>
      </c>
      <c r="F278" s="101"/>
    </row>
    <row r="279" spans="1:6" x14ac:dyDescent="0.25">
      <c r="A279" s="100"/>
      <c r="B279" s="95"/>
      <c r="C279" s="31">
        <v>3</v>
      </c>
      <c r="D279" s="33" t="s">
        <v>18</v>
      </c>
      <c r="E279" s="23">
        <v>0.1</v>
      </c>
      <c r="F279" s="101"/>
    </row>
    <row r="280" spans="1:6" x14ac:dyDescent="0.25">
      <c r="A280" s="100"/>
      <c r="B280" s="95"/>
      <c r="C280" s="31">
        <v>4</v>
      </c>
      <c r="D280" s="33" t="s">
        <v>26</v>
      </c>
      <c r="E280" s="23">
        <v>19</v>
      </c>
      <c r="F280" s="101"/>
    </row>
    <row r="281" spans="1:6" x14ac:dyDescent="0.25">
      <c r="A281" s="100"/>
      <c r="B281" s="95"/>
      <c r="C281" s="31">
        <v>5</v>
      </c>
      <c r="D281" s="33" t="s">
        <v>48</v>
      </c>
      <c r="E281" s="23">
        <v>19</v>
      </c>
      <c r="F281" s="101"/>
    </row>
    <row r="282" spans="1:6" x14ac:dyDescent="0.25">
      <c r="A282" s="100"/>
      <c r="B282" s="95"/>
      <c r="C282" s="31">
        <v>6</v>
      </c>
      <c r="D282" s="33" t="s">
        <v>96</v>
      </c>
      <c r="E282" s="23">
        <v>4</v>
      </c>
      <c r="F282" s="101"/>
    </row>
    <row r="283" spans="1:6" x14ac:dyDescent="0.25">
      <c r="A283" s="100"/>
      <c r="B283" s="95"/>
      <c r="C283" s="31">
        <v>7</v>
      </c>
      <c r="D283" s="33" t="s">
        <v>43</v>
      </c>
      <c r="E283" s="23">
        <v>3</v>
      </c>
      <c r="F283" s="101"/>
    </row>
    <row r="284" spans="1:6" x14ac:dyDescent="0.25">
      <c r="A284" s="100"/>
      <c r="B284" s="95"/>
      <c r="C284" s="31">
        <v>8</v>
      </c>
      <c r="D284" s="33" t="s">
        <v>22</v>
      </c>
      <c r="E284" s="23">
        <v>0.1</v>
      </c>
      <c r="F284" s="101"/>
    </row>
    <row r="285" spans="1:6" x14ac:dyDescent="0.25">
      <c r="A285" s="100"/>
      <c r="B285" s="95"/>
      <c r="C285" s="31">
        <v>9</v>
      </c>
      <c r="D285" s="33" t="s">
        <v>97</v>
      </c>
      <c r="E285" s="23">
        <v>10</v>
      </c>
      <c r="F285" s="101"/>
    </row>
    <row r="286" spans="1:6" x14ac:dyDescent="0.25">
      <c r="A286" s="100"/>
      <c r="B286" s="95"/>
      <c r="C286" s="31">
        <v>10</v>
      </c>
      <c r="D286" s="33" t="s">
        <v>23</v>
      </c>
      <c r="E286" s="23">
        <v>0.1</v>
      </c>
      <c r="F286" s="101"/>
    </row>
    <row r="287" spans="1:6" x14ac:dyDescent="0.25">
      <c r="A287" s="100"/>
      <c r="B287" s="95"/>
      <c r="C287" s="31">
        <v>11</v>
      </c>
      <c r="D287" s="33" t="s">
        <v>59</v>
      </c>
      <c r="E287" s="23">
        <v>10</v>
      </c>
      <c r="F287" s="101"/>
    </row>
    <row r="288" spans="1:6" x14ac:dyDescent="0.25">
      <c r="A288" s="100"/>
      <c r="B288" s="95"/>
      <c r="C288" s="31">
        <v>12</v>
      </c>
      <c r="D288" s="33" t="s">
        <v>57</v>
      </c>
      <c r="E288" s="23">
        <v>0.5</v>
      </c>
      <c r="F288" s="101"/>
    </row>
    <row r="289" spans="1:6" x14ac:dyDescent="0.25">
      <c r="A289" s="100"/>
      <c r="B289" s="95"/>
      <c r="C289" s="31">
        <v>13</v>
      </c>
      <c r="D289" s="33" t="s">
        <v>58</v>
      </c>
      <c r="E289" s="23">
        <v>0.1</v>
      </c>
      <c r="F289" s="101"/>
    </row>
    <row r="290" spans="1:6" x14ac:dyDescent="0.25">
      <c r="A290" s="100"/>
      <c r="B290" s="95"/>
      <c r="C290" s="31">
        <v>14</v>
      </c>
      <c r="D290" s="33" t="s">
        <v>19</v>
      </c>
      <c r="E290" s="23">
        <v>0.1</v>
      </c>
      <c r="F290" s="101"/>
    </row>
    <row r="291" spans="1:6" x14ac:dyDescent="0.25">
      <c r="A291" s="100"/>
      <c r="B291" s="95"/>
      <c r="C291" s="31">
        <v>15</v>
      </c>
      <c r="D291" s="33" t="s">
        <v>21</v>
      </c>
      <c r="E291" s="23">
        <v>0.1</v>
      </c>
      <c r="F291" s="101"/>
    </row>
    <row r="292" spans="1:6" x14ac:dyDescent="0.25">
      <c r="A292" s="100"/>
      <c r="B292" s="95"/>
      <c r="C292" s="31">
        <v>16</v>
      </c>
      <c r="D292" s="33" t="s">
        <v>53</v>
      </c>
      <c r="E292" s="23">
        <v>0.1</v>
      </c>
      <c r="F292" s="101"/>
    </row>
    <row r="293" spans="1:6" x14ac:dyDescent="0.25">
      <c r="A293" s="100"/>
      <c r="B293" s="95"/>
      <c r="C293" s="22"/>
      <c r="D293" s="34" t="s">
        <v>35</v>
      </c>
      <c r="E293" s="24">
        <f>SUM(E277:E292)</f>
        <v>104.19999999999996</v>
      </c>
      <c r="F293" s="101"/>
    </row>
    <row r="294" spans="1:6" x14ac:dyDescent="0.25">
      <c r="A294" s="100">
        <v>27</v>
      </c>
      <c r="B294" s="100" t="s">
        <v>98</v>
      </c>
      <c r="C294" s="31">
        <v>1</v>
      </c>
      <c r="D294" s="33" t="s">
        <v>25</v>
      </c>
      <c r="E294" s="23">
        <v>19</v>
      </c>
      <c r="F294" s="101">
        <v>95</v>
      </c>
    </row>
    <row r="295" spans="1:6" x14ac:dyDescent="0.25">
      <c r="A295" s="100"/>
      <c r="B295" s="100"/>
      <c r="C295" s="31">
        <v>2</v>
      </c>
      <c r="D295" s="33" t="s">
        <v>47</v>
      </c>
      <c r="E295" s="23">
        <v>19</v>
      </c>
      <c r="F295" s="101"/>
    </row>
    <row r="296" spans="1:6" x14ac:dyDescent="0.25">
      <c r="A296" s="100"/>
      <c r="B296" s="100"/>
      <c r="C296" s="31">
        <v>3</v>
      </c>
      <c r="D296" s="33" t="s">
        <v>18</v>
      </c>
      <c r="E296" s="23">
        <v>0.1</v>
      </c>
      <c r="F296" s="101"/>
    </row>
    <row r="297" spans="1:6" x14ac:dyDescent="0.25">
      <c r="A297" s="100"/>
      <c r="B297" s="100"/>
      <c r="C297" s="31">
        <v>4</v>
      </c>
      <c r="D297" s="33" t="s">
        <v>26</v>
      </c>
      <c r="E297" s="23">
        <v>19</v>
      </c>
      <c r="F297" s="101"/>
    </row>
    <row r="298" spans="1:6" x14ac:dyDescent="0.25">
      <c r="A298" s="100"/>
      <c r="B298" s="100"/>
      <c r="C298" s="31">
        <v>5</v>
      </c>
      <c r="D298" s="33" t="s">
        <v>48</v>
      </c>
      <c r="E298" s="23">
        <v>19</v>
      </c>
      <c r="F298" s="101"/>
    </row>
    <row r="299" spans="1:6" x14ac:dyDescent="0.25">
      <c r="A299" s="100"/>
      <c r="B299" s="100"/>
      <c r="C299" s="31">
        <v>6</v>
      </c>
      <c r="D299" s="33" t="s">
        <v>96</v>
      </c>
      <c r="E299" s="23">
        <v>4</v>
      </c>
      <c r="F299" s="101"/>
    </row>
    <row r="300" spans="1:6" x14ac:dyDescent="0.25">
      <c r="A300" s="100"/>
      <c r="B300" s="100"/>
      <c r="C300" s="31">
        <v>7</v>
      </c>
      <c r="D300" s="33" t="s">
        <v>43</v>
      </c>
      <c r="E300" s="23">
        <v>3</v>
      </c>
      <c r="F300" s="101"/>
    </row>
    <row r="301" spans="1:6" x14ac:dyDescent="0.25">
      <c r="A301" s="100"/>
      <c r="B301" s="100"/>
      <c r="C301" s="31">
        <v>8</v>
      </c>
      <c r="D301" s="33" t="s">
        <v>22</v>
      </c>
      <c r="E301" s="23">
        <v>0.1</v>
      </c>
      <c r="F301" s="101"/>
    </row>
    <row r="302" spans="1:6" x14ac:dyDescent="0.25">
      <c r="A302" s="100"/>
      <c r="B302" s="100"/>
      <c r="C302" s="31">
        <v>9</v>
      </c>
      <c r="D302" s="33" t="s">
        <v>97</v>
      </c>
      <c r="E302" s="23">
        <v>10</v>
      </c>
      <c r="F302" s="101"/>
    </row>
    <row r="303" spans="1:6" x14ac:dyDescent="0.25">
      <c r="A303" s="100"/>
      <c r="B303" s="100"/>
      <c r="C303" s="31">
        <v>10</v>
      </c>
      <c r="D303" s="33" t="s">
        <v>23</v>
      </c>
      <c r="E303" s="23">
        <v>0.1</v>
      </c>
      <c r="F303" s="101"/>
    </row>
    <row r="304" spans="1:6" x14ac:dyDescent="0.25">
      <c r="A304" s="100"/>
      <c r="B304" s="100"/>
      <c r="C304" s="31">
        <v>11</v>
      </c>
      <c r="D304" s="33" t="s">
        <v>59</v>
      </c>
      <c r="E304" s="23">
        <v>10</v>
      </c>
      <c r="F304" s="101"/>
    </row>
    <row r="305" spans="1:6" x14ac:dyDescent="0.25">
      <c r="A305" s="100"/>
      <c r="B305" s="100"/>
      <c r="C305" s="31">
        <v>12</v>
      </c>
      <c r="D305" s="33" t="s">
        <v>57</v>
      </c>
      <c r="E305" s="23">
        <v>0.5</v>
      </c>
      <c r="F305" s="101"/>
    </row>
    <row r="306" spans="1:6" x14ac:dyDescent="0.25">
      <c r="A306" s="100"/>
      <c r="B306" s="100"/>
      <c r="C306" s="31">
        <v>13</v>
      </c>
      <c r="D306" s="33" t="s">
        <v>58</v>
      </c>
      <c r="E306" s="23">
        <v>0.1</v>
      </c>
      <c r="F306" s="101"/>
    </row>
    <row r="307" spans="1:6" x14ac:dyDescent="0.25">
      <c r="A307" s="100"/>
      <c r="B307" s="100"/>
      <c r="C307" s="31">
        <v>14</v>
      </c>
      <c r="D307" s="33" t="s">
        <v>99</v>
      </c>
      <c r="E307" s="23">
        <v>10</v>
      </c>
      <c r="F307" s="101"/>
    </row>
    <row r="308" spans="1:6" x14ac:dyDescent="0.25">
      <c r="A308" s="100"/>
      <c r="B308" s="100"/>
      <c r="C308" s="31">
        <v>15</v>
      </c>
      <c r="D308" s="33" t="s">
        <v>100</v>
      </c>
      <c r="E308" s="23">
        <v>19</v>
      </c>
      <c r="F308" s="101"/>
    </row>
    <row r="309" spans="1:6" x14ac:dyDescent="0.25">
      <c r="A309" s="100"/>
      <c r="B309" s="100"/>
      <c r="C309" s="31">
        <v>16</v>
      </c>
      <c r="D309" s="33" t="s">
        <v>101</v>
      </c>
      <c r="E309" s="23">
        <v>6</v>
      </c>
      <c r="F309" s="101"/>
    </row>
    <row r="310" spans="1:6" x14ac:dyDescent="0.25">
      <c r="A310" s="100"/>
      <c r="B310" s="100"/>
      <c r="C310" s="31">
        <v>17</v>
      </c>
      <c r="D310" s="33" t="s">
        <v>19</v>
      </c>
      <c r="E310" s="23">
        <v>0.1</v>
      </c>
      <c r="F310" s="101"/>
    </row>
    <row r="311" spans="1:6" x14ac:dyDescent="0.25">
      <c r="A311" s="100"/>
      <c r="B311" s="100"/>
      <c r="C311" s="31">
        <v>18</v>
      </c>
      <c r="D311" s="33" t="s">
        <v>21</v>
      </c>
      <c r="E311" s="23">
        <v>0.1</v>
      </c>
      <c r="F311" s="101"/>
    </row>
    <row r="312" spans="1:6" x14ac:dyDescent="0.25">
      <c r="A312" s="100"/>
      <c r="B312" s="100"/>
      <c r="C312" s="31">
        <v>19</v>
      </c>
      <c r="D312" s="33" t="s">
        <v>53</v>
      </c>
      <c r="E312" s="23">
        <v>0.1</v>
      </c>
      <c r="F312" s="101"/>
    </row>
    <row r="313" spans="1:6" x14ac:dyDescent="0.25">
      <c r="A313" s="100"/>
      <c r="B313" s="100"/>
      <c r="C313" s="22"/>
      <c r="D313" s="34" t="s">
        <v>35</v>
      </c>
      <c r="E313" s="24">
        <f>SUM(E294:E312)</f>
        <v>139.19999999999996</v>
      </c>
      <c r="F313" s="101"/>
    </row>
    <row r="314" spans="1:6" ht="16.5" customHeight="1" x14ac:dyDescent="0.25">
      <c r="A314" s="100">
        <v>28</v>
      </c>
      <c r="B314" s="95" t="s">
        <v>102</v>
      </c>
      <c r="C314" s="31">
        <v>1</v>
      </c>
      <c r="D314" s="33" t="s">
        <v>99</v>
      </c>
      <c r="E314" s="23">
        <v>10</v>
      </c>
      <c r="F314" s="101">
        <v>25</v>
      </c>
    </row>
    <row r="315" spans="1:6" x14ac:dyDescent="0.25">
      <c r="A315" s="100"/>
      <c r="B315" s="95"/>
      <c r="C315" s="31">
        <v>2</v>
      </c>
      <c r="D315" s="33" t="s">
        <v>100</v>
      </c>
      <c r="E315" s="23">
        <v>19</v>
      </c>
      <c r="F315" s="101"/>
    </row>
    <row r="316" spans="1:6" x14ac:dyDescent="0.25">
      <c r="A316" s="100"/>
      <c r="B316" s="95"/>
      <c r="C316" s="31">
        <v>3</v>
      </c>
      <c r="D316" s="33" t="s">
        <v>103</v>
      </c>
      <c r="E316" s="23">
        <v>6</v>
      </c>
      <c r="F316" s="101"/>
    </row>
    <row r="317" spans="1:6" x14ac:dyDescent="0.25">
      <c r="A317" s="100"/>
      <c r="B317" s="95"/>
      <c r="C317" s="31">
        <v>4</v>
      </c>
      <c r="D317" s="33" t="s">
        <v>97</v>
      </c>
      <c r="E317" s="23">
        <v>10</v>
      </c>
      <c r="F317" s="101"/>
    </row>
    <row r="318" spans="1:6" x14ac:dyDescent="0.25">
      <c r="A318" s="100"/>
      <c r="B318" s="95"/>
      <c r="C318" s="22"/>
      <c r="D318" s="34" t="s">
        <v>35</v>
      </c>
      <c r="E318" s="24">
        <f>SUM(E314:E317)</f>
        <v>45</v>
      </c>
      <c r="F318" s="101"/>
    </row>
    <row r="319" spans="1:6" x14ac:dyDescent="0.25">
      <c r="A319" s="100">
        <v>29</v>
      </c>
      <c r="B319" s="95" t="s">
        <v>104</v>
      </c>
      <c r="C319" s="31">
        <v>1</v>
      </c>
      <c r="D319" s="33" t="s">
        <v>105</v>
      </c>
      <c r="E319" s="23">
        <v>19</v>
      </c>
      <c r="F319" s="101">
        <v>90</v>
      </c>
    </row>
    <row r="320" spans="1:6" x14ac:dyDescent="0.25">
      <c r="A320" s="100"/>
      <c r="B320" s="95"/>
      <c r="C320" s="31">
        <v>2</v>
      </c>
      <c r="D320" s="33" t="s">
        <v>106</v>
      </c>
      <c r="E320" s="23">
        <v>19</v>
      </c>
      <c r="F320" s="101"/>
    </row>
    <row r="321" spans="1:6" x14ac:dyDescent="0.25">
      <c r="A321" s="100"/>
      <c r="B321" s="95"/>
      <c r="C321" s="31">
        <v>3</v>
      </c>
      <c r="D321" s="33" t="s">
        <v>63</v>
      </c>
      <c r="E321" s="23">
        <v>1</v>
      </c>
      <c r="F321" s="101"/>
    </row>
    <row r="322" spans="1:6" x14ac:dyDescent="0.25">
      <c r="A322" s="100"/>
      <c r="B322" s="95"/>
      <c r="C322" s="31">
        <v>4</v>
      </c>
      <c r="D322" s="33" t="s">
        <v>25</v>
      </c>
      <c r="E322" s="23">
        <v>19</v>
      </c>
      <c r="F322" s="101"/>
    </row>
    <row r="323" spans="1:6" x14ac:dyDescent="0.25">
      <c r="A323" s="100"/>
      <c r="B323" s="95"/>
      <c r="C323" s="31">
        <v>5</v>
      </c>
      <c r="D323" s="33" t="s">
        <v>47</v>
      </c>
      <c r="E323" s="23">
        <v>19</v>
      </c>
      <c r="F323" s="101"/>
    </row>
    <row r="324" spans="1:6" x14ac:dyDescent="0.25">
      <c r="A324" s="100"/>
      <c r="B324" s="95"/>
      <c r="C324" s="31">
        <v>6</v>
      </c>
      <c r="D324" s="33" t="s">
        <v>18</v>
      </c>
      <c r="E324" s="23">
        <v>0.1</v>
      </c>
      <c r="F324" s="101"/>
    </row>
    <row r="325" spans="1:6" x14ac:dyDescent="0.25">
      <c r="A325" s="100"/>
      <c r="B325" s="95"/>
      <c r="C325" s="31">
        <v>7</v>
      </c>
      <c r="D325" s="33" t="s">
        <v>26</v>
      </c>
      <c r="E325" s="23">
        <v>19</v>
      </c>
      <c r="F325" s="101"/>
    </row>
    <row r="326" spans="1:6" x14ac:dyDescent="0.25">
      <c r="A326" s="100"/>
      <c r="B326" s="95"/>
      <c r="C326" s="31">
        <v>8</v>
      </c>
      <c r="D326" s="33" t="s">
        <v>48</v>
      </c>
      <c r="E326" s="23">
        <v>19</v>
      </c>
      <c r="F326" s="101"/>
    </row>
    <row r="327" spans="1:6" x14ac:dyDescent="0.25">
      <c r="A327" s="100"/>
      <c r="B327" s="95"/>
      <c r="C327" s="31">
        <v>9</v>
      </c>
      <c r="D327" s="33" t="s">
        <v>96</v>
      </c>
      <c r="E327" s="23">
        <v>4</v>
      </c>
      <c r="F327" s="101"/>
    </row>
    <row r="328" spans="1:6" x14ac:dyDescent="0.25">
      <c r="A328" s="100"/>
      <c r="B328" s="95"/>
      <c r="C328" s="31">
        <v>10</v>
      </c>
      <c r="D328" s="33" t="s">
        <v>43</v>
      </c>
      <c r="E328" s="23">
        <v>3</v>
      </c>
      <c r="F328" s="101"/>
    </row>
    <row r="329" spans="1:6" x14ac:dyDescent="0.25">
      <c r="A329" s="100"/>
      <c r="B329" s="95"/>
      <c r="C329" s="31">
        <v>11</v>
      </c>
      <c r="D329" s="33" t="s">
        <v>22</v>
      </c>
      <c r="E329" s="23">
        <v>0.1</v>
      </c>
      <c r="F329" s="101"/>
    </row>
    <row r="330" spans="1:6" x14ac:dyDescent="0.25">
      <c r="A330" s="100"/>
      <c r="B330" s="95"/>
      <c r="C330" s="31">
        <v>12</v>
      </c>
      <c r="D330" s="33" t="s">
        <v>97</v>
      </c>
      <c r="E330" s="23">
        <v>10</v>
      </c>
      <c r="F330" s="101"/>
    </row>
    <row r="331" spans="1:6" x14ac:dyDescent="0.25">
      <c r="A331" s="100"/>
      <c r="B331" s="95"/>
      <c r="C331" s="31">
        <v>13</v>
      </c>
      <c r="D331" s="33" t="s">
        <v>23</v>
      </c>
      <c r="E331" s="23">
        <v>0.1</v>
      </c>
      <c r="F331" s="101"/>
    </row>
    <row r="332" spans="1:6" x14ac:dyDescent="0.25">
      <c r="A332" s="100"/>
      <c r="B332" s="95"/>
      <c r="C332" s="31">
        <v>14</v>
      </c>
      <c r="D332" s="33" t="s">
        <v>19</v>
      </c>
      <c r="E332" s="23">
        <v>0.1</v>
      </c>
      <c r="F332" s="101"/>
    </row>
    <row r="333" spans="1:6" x14ac:dyDescent="0.25">
      <c r="A333" s="100"/>
      <c r="B333" s="95"/>
      <c r="C333" s="31">
        <v>15</v>
      </c>
      <c r="D333" s="33" t="s">
        <v>21</v>
      </c>
      <c r="E333" s="23">
        <v>0.1</v>
      </c>
      <c r="F333" s="101"/>
    </row>
    <row r="334" spans="1:6" x14ac:dyDescent="0.25">
      <c r="A334" s="100"/>
      <c r="B334" s="95"/>
      <c r="C334" s="31">
        <v>16</v>
      </c>
      <c r="D334" s="33" t="s">
        <v>53</v>
      </c>
      <c r="E334" s="23">
        <v>0.1</v>
      </c>
      <c r="F334" s="101"/>
    </row>
    <row r="335" spans="1:6" x14ac:dyDescent="0.25">
      <c r="A335" s="100"/>
      <c r="B335" s="95"/>
      <c r="C335" s="22"/>
      <c r="D335" s="34" t="s">
        <v>35</v>
      </c>
      <c r="E335" s="24">
        <f>SUM(E319:E334)</f>
        <v>132.59999999999997</v>
      </c>
      <c r="F335" s="101"/>
    </row>
    <row r="336" spans="1:6" x14ac:dyDescent="0.25">
      <c r="A336" s="100">
        <v>30</v>
      </c>
      <c r="B336" s="95" t="s">
        <v>107</v>
      </c>
      <c r="C336" s="31">
        <v>1</v>
      </c>
      <c r="D336" s="33" t="s">
        <v>105</v>
      </c>
      <c r="E336" s="23">
        <v>19</v>
      </c>
      <c r="F336" s="101">
        <v>115</v>
      </c>
    </row>
    <row r="337" spans="1:6" x14ac:dyDescent="0.25">
      <c r="A337" s="100"/>
      <c r="B337" s="95"/>
      <c r="C337" s="31">
        <v>2</v>
      </c>
      <c r="D337" s="33" t="s">
        <v>106</v>
      </c>
      <c r="E337" s="23">
        <v>19</v>
      </c>
      <c r="F337" s="101"/>
    </row>
    <row r="338" spans="1:6" x14ac:dyDescent="0.25">
      <c r="A338" s="100"/>
      <c r="B338" s="95"/>
      <c r="C338" s="31">
        <v>3</v>
      </c>
      <c r="D338" s="33" t="s">
        <v>63</v>
      </c>
      <c r="E338" s="23">
        <v>1</v>
      </c>
      <c r="F338" s="101"/>
    </row>
    <row r="339" spans="1:6" x14ac:dyDescent="0.25">
      <c r="A339" s="100"/>
      <c r="B339" s="95"/>
      <c r="C339" s="31">
        <v>4</v>
      </c>
      <c r="D339" s="33" t="s">
        <v>25</v>
      </c>
      <c r="E339" s="23">
        <v>19</v>
      </c>
      <c r="F339" s="101"/>
    </row>
    <row r="340" spans="1:6" x14ac:dyDescent="0.25">
      <c r="A340" s="100"/>
      <c r="B340" s="95"/>
      <c r="C340" s="31">
        <v>5</v>
      </c>
      <c r="D340" s="33" t="s">
        <v>47</v>
      </c>
      <c r="E340" s="23">
        <v>19</v>
      </c>
      <c r="F340" s="101"/>
    </row>
    <row r="341" spans="1:6" x14ac:dyDescent="0.25">
      <c r="A341" s="100"/>
      <c r="B341" s="95"/>
      <c r="C341" s="31">
        <v>6</v>
      </c>
      <c r="D341" s="33" t="s">
        <v>18</v>
      </c>
      <c r="E341" s="23">
        <v>0.1</v>
      </c>
      <c r="F341" s="101"/>
    </row>
    <row r="342" spans="1:6" x14ac:dyDescent="0.25">
      <c r="A342" s="100"/>
      <c r="B342" s="95"/>
      <c r="C342" s="31">
        <v>7</v>
      </c>
      <c r="D342" s="33" t="s">
        <v>26</v>
      </c>
      <c r="E342" s="23">
        <v>19</v>
      </c>
      <c r="F342" s="101"/>
    </row>
    <row r="343" spans="1:6" x14ac:dyDescent="0.25">
      <c r="A343" s="100"/>
      <c r="B343" s="95"/>
      <c r="C343" s="31">
        <v>8</v>
      </c>
      <c r="D343" s="33" t="s">
        <v>48</v>
      </c>
      <c r="E343" s="23">
        <v>19</v>
      </c>
      <c r="F343" s="101"/>
    </row>
    <row r="344" spans="1:6" x14ac:dyDescent="0.25">
      <c r="A344" s="100"/>
      <c r="B344" s="95"/>
      <c r="C344" s="31">
        <v>9</v>
      </c>
      <c r="D344" s="33" t="s">
        <v>96</v>
      </c>
      <c r="E344" s="23">
        <v>4</v>
      </c>
      <c r="F344" s="101"/>
    </row>
    <row r="345" spans="1:6" x14ac:dyDescent="0.25">
      <c r="A345" s="100"/>
      <c r="B345" s="95"/>
      <c r="C345" s="31">
        <v>10</v>
      </c>
      <c r="D345" s="33" t="s">
        <v>43</v>
      </c>
      <c r="E345" s="23">
        <v>3</v>
      </c>
      <c r="F345" s="101"/>
    </row>
    <row r="346" spans="1:6" x14ac:dyDescent="0.25">
      <c r="A346" s="100"/>
      <c r="B346" s="95"/>
      <c r="C346" s="31">
        <v>11</v>
      </c>
      <c r="D346" s="33" t="s">
        <v>22</v>
      </c>
      <c r="E346" s="23">
        <v>0.1</v>
      </c>
      <c r="F346" s="101"/>
    </row>
    <row r="347" spans="1:6" x14ac:dyDescent="0.25">
      <c r="A347" s="100"/>
      <c r="B347" s="95"/>
      <c r="C347" s="31">
        <v>12</v>
      </c>
      <c r="D347" s="33" t="s">
        <v>97</v>
      </c>
      <c r="E347" s="23">
        <v>10</v>
      </c>
      <c r="F347" s="101"/>
    </row>
    <row r="348" spans="1:6" x14ac:dyDescent="0.25">
      <c r="A348" s="100"/>
      <c r="B348" s="95"/>
      <c r="C348" s="31">
        <v>13</v>
      </c>
      <c r="D348" s="33" t="s">
        <v>23</v>
      </c>
      <c r="E348" s="23">
        <v>0.1</v>
      </c>
      <c r="F348" s="101"/>
    </row>
    <row r="349" spans="1:6" x14ac:dyDescent="0.25">
      <c r="A349" s="100"/>
      <c r="B349" s="95"/>
      <c r="C349" s="31">
        <v>14</v>
      </c>
      <c r="D349" s="33" t="s">
        <v>99</v>
      </c>
      <c r="E349" s="23">
        <v>10</v>
      </c>
      <c r="F349" s="101"/>
    </row>
    <row r="350" spans="1:6" x14ac:dyDescent="0.25">
      <c r="A350" s="100"/>
      <c r="B350" s="95"/>
      <c r="C350" s="31">
        <v>15</v>
      </c>
      <c r="D350" s="33" t="s">
        <v>100</v>
      </c>
      <c r="E350" s="23">
        <v>19</v>
      </c>
      <c r="F350" s="101"/>
    </row>
    <row r="351" spans="1:6" x14ac:dyDescent="0.25">
      <c r="A351" s="100"/>
      <c r="B351" s="95"/>
      <c r="C351" s="31">
        <v>16</v>
      </c>
      <c r="D351" s="33" t="s">
        <v>101</v>
      </c>
      <c r="E351" s="23">
        <v>6</v>
      </c>
      <c r="F351" s="101"/>
    </row>
    <row r="352" spans="1:6" x14ac:dyDescent="0.25">
      <c r="A352" s="100"/>
      <c r="B352" s="95"/>
      <c r="C352" s="31">
        <v>17</v>
      </c>
      <c r="D352" s="33" t="s">
        <v>19</v>
      </c>
      <c r="E352" s="23">
        <v>0.1</v>
      </c>
      <c r="F352" s="101"/>
    </row>
    <row r="353" spans="1:6" ht="15.75" customHeight="1" x14ac:dyDescent="0.25">
      <c r="A353" s="100"/>
      <c r="B353" s="95"/>
      <c r="C353" s="31">
        <v>18</v>
      </c>
      <c r="D353" s="33" t="s">
        <v>21</v>
      </c>
      <c r="E353" s="23">
        <v>0.1</v>
      </c>
      <c r="F353" s="101"/>
    </row>
    <row r="354" spans="1:6" x14ac:dyDescent="0.25">
      <c r="A354" s="100"/>
      <c r="B354" s="95"/>
      <c r="C354" s="31">
        <v>19</v>
      </c>
      <c r="D354" s="33" t="s">
        <v>53</v>
      </c>
      <c r="E354" s="23">
        <v>0.1</v>
      </c>
      <c r="F354" s="101"/>
    </row>
    <row r="355" spans="1:6" x14ac:dyDescent="0.25">
      <c r="A355" s="7"/>
      <c r="B355" s="25"/>
      <c r="C355" s="22"/>
      <c r="D355" s="34" t="s">
        <v>35</v>
      </c>
      <c r="E355" s="24">
        <f>SUM(E336:E354)</f>
        <v>167.59999999999997</v>
      </c>
      <c r="F355" s="101"/>
    </row>
    <row r="356" spans="1:6" x14ac:dyDescent="0.25">
      <c r="A356" s="100">
        <v>31</v>
      </c>
      <c r="B356" s="95" t="s">
        <v>108</v>
      </c>
      <c r="C356" s="31">
        <v>1</v>
      </c>
      <c r="D356" s="33" t="s">
        <v>109</v>
      </c>
      <c r="E356" s="23">
        <v>19</v>
      </c>
      <c r="F356" s="101">
        <v>80</v>
      </c>
    </row>
    <row r="357" spans="1:6" x14ac:dyDescent="0.25">
      <c r="A357" s="100"/>
      <c r="B357" s="95"/>
      <c r="C357" s="31">
        <v>2</v>
      </c>
      <c r="D357" s="33" t="s">
        <v>67</v>
      </c>
      <c r="E357" s="23">
        <v>10</v>
      </c>
      <c r="F357" s="101"/>
    </row>
    <row r="358" spans="1:6" x14ac:dyDescent="0.25">
      <c r="A358" s="100"/>
      <c r="B358" s="95"/>
      <c r="C358" s="31">
        <v>3</v>
      </c>
      <c r="D358" s="33" t="s">
        <v>25</v>
      </c>
      <c r="E358" s="23">
        <v>19</v>
      </c>
      <c r="F358" s="101"/>
    </row>
    <row r="359" spans="1:6" x14ac:dyDescent="0.25">
      <c r="A359" s="100"/>
      <c r="B359" s="95"/>
      <c r="C359" s="31">
        <v>4</v>
      </c>
      <c r="D359" s="33" t="s">
        <v>47</v>
      </c>
      <c r="E359" s="23">
        <v>19</v>
      </c>
      <c r="F359" s="101"/>
    </row>
    <row r="360" spans="1:6" x14ac:dyDescent="0.25">
      <c r="A360" s="100"/>
      <c r="B360" s="95"/>
      <c r="C360" s="31">
        <v>5</v>
      </c>
      <c r="D360" s="33" t="s">
        <v>18</v>
      </c>
      <c r="E360" s="23">
        <v>0.1</v>
      </c>
      <c r="F360" s="101"/>
    </row>
    <row r="361" spans="1:6" x14ac:dyDescent="0.25">
      <c r="A361" s="100"/>
      <c r="B361" s="95"/>
      <c r="C361" s="31">
        <v>6</v>
      </c>
      <c r="D361" s="33" t="s">
        <v>26</v>
      </c>
      <c r="E361" s="23">
        <v>19</v>
      </c>
      <c r="F361" s="101"/>
    </row>
    <row r="362" spans="1:6" x14ac:dyDescent="0.25">
      <c r="A362" s="100"/>
      <c r="B362" s="95"/>
      <c r="C362" s="31">
        <v>7</v>
      </c>
      <c r="D362" s="33" t="s">
        <v>48</v>
      </c>
      <c r="E362" s="23">
        <v>19</v>
      </c>
      <c r="F362" s="101"/>
    </row>
    <row r="363" spans="1:6" x14ac:dyDescent="0.25">
      <c r="A363" s="100"/>
      <c r="B363" s="95"/>
      <c r="C363" s="31">
        <v>8</v>
      </c>
      <c r="D363" s="33" t="s">
        <v>96</v>
      </c>
      <c r="E363" s="23">
        <v>4</v>
      </c>
      <c r="F363" s="101"/>
    </row>
    <row r="364" spans="1:6" x14ac:dyDescent="0.25">
      <c r="A364" s="100"/>
      <c r="B364" s="95"/>
      <c r="C364" s="31">
        <v>9</v>
      </c>
      <c r="D364" s="33" t="s">
        <v>43</v>
      </c>
      <c r="E364" s="23">
        <v>3</v>
      </c>
      <c r="F364" s="101"/>
    </row>
    <row r="365" spans="1:6" x14ac:dyDescent="0.25">
      <c r="A365" s="100"/>
      <c r="B365" s="95"/>
      <c r="C365" s="31">
        <v>10</v>
      </c>
      <c r="D365" s="33" t="s">
        <v>22</v>
      </c>
      <c r="E365" s="23">
        <v>0.1</v>
      </c>
      <c r="F365" s="101"/>
    </row>
    <row r="366" spans="1:6" x14ac:dyDescent="0.25">
      <c r="A366" s="100"/>
      <c r="B366" s="95"/>
      <c r="C366" s="31">
        <v>11</v>
      </c>
      <c r="D366" s="33" t="s">
        <v>97</v>
      </c>
      <c r="E366" s="23">
        <v>10</v>
      </c>
      <c r="F366" s="101"/>
    </row>
    <row r="367" spans="1:6" x14ac:dyDescent="0.25">
      <c r="A367" s="100"/>
      <c r="B367" s="95"/>
      <c r="C367" s="31">
        <v>12</v>
      </c>
      <c r="D367" s="33" t="s">
        <v>23</v>
      </c>
      <c r="E367" s="23">
        <v>0.1</v>
      </c>
      <c r="F367" s="101"/>
    </row>
    <row r="368" spans="1:6" x14ac:dyDescent="0.25">
      <c r="A368" s="100"/>
      <c r="B368" s="95"/>
      <c r="C368" s="31">
        <v>13</v>
      </c>
      <c r="D368" s="33" t="s">
        <v>57</v>
      </c>
      <c r="E368" s="23">
        <v>0.5</v>
      </c>
      <c r="F368" s="101"/>
    </row>
    <row r="369" spans="1:6" x14ac:dyDescent="0.25">
      <c r="A369" s="100"/>
      <c r="B369" s="95"/>
      <c r="C369" s="31">
        <v>14</v>
      </c>
      <c r="D369" s="33" t="s">
        <v>58</v>
      </c>
      <c r="E369" s="23">
        <v>0.1</v>
      </c>
      <c r="F369" s="101"/>
    </row>
    <row r="370" spans="1:6" x14ac:dyDescent="0.25">
      <c r="A370" s="100"/>
      <c r="B370" s="95"/>
      <c r="C370" s="31">
        <v>15</v>
      </c>
      <c r="D370" s="33" t="s">
        <v>19</v>
      </c>
      <c r="E370" s="23">
        <v>0.1</v>
      </c>
      <c r="F370" s="101"/>
    </row>
    <row r="371" spans="1:6" x14ac:dyDescent="0.25">
      <c r="A371" s="100"/>
      <c r="B371" s="95"/>
      <c r="C371" s="31">
        <v>16</v>
      </c>
      <c r="D371" s="33" t="s">
        <v>21</v>
      </c>
      <c r="E371" s="23">
        <v>0.1</v>
      </c>
      <c r="F371" s="101"/>
    </row>
    <row r="372" spans="1:6" x14ac:dyDescent="0.25">
      <c r="A372" s="100"/>
      <c r="B372" s="95"/>
      <c r="C372" s="31">
        <v>17</v>
      </c>
      <c r="D372" s="33" t="s">
        <v>53</v>
      </c>
      <c r="E372" s="23">
        <v>0.1</v>
      </c>
      <c r="F372" s="101"/>
    </row>
    <row r="373" spans="1:6" x14ac:dyDescent="0.25">
      <c r="A373" s="100"/>
      <c r="B373" s="95"/>
      <c r="C373" s="22"/>
      <c r="D373" s="34" t="s">
        <v>35</v>
      </c>
      <c r="E373" s="24">
        <f>SUM(E356:E372)</f>
        <v>123.19999999999996</v>
      </c>
      <c r="F373" s="101"/>
    </row>
    <row r="374" spans="1:6" x14ac:dyDescent="0.25">
      <c r="A374" s="100">
        <v>32</v>
      </c>
      <c r="B374" s="95" t="s">
        <v>110</v>
      </c>
      <c r="C374" s="31">
        <v>1</v>
      </c>
      <c r="D374" s="33" t="s">
        <v>109</v>
      </c>
      <c r="E374" s="23">
        <v>19</v>
      </c>
      <c r="F374" s="101">
        <v>105</v>
      </c>
    </row>
    <row r="375" spans="1:6" x14ac:dyDescent="0.25">
      <c r="A375" s="100"/>
      <c r="B375" s="95"/>
      <c r="C375" s="31">
        <v>2</v>
      </c>
      <c r="D375" s="33" t="s">
        <v>67</v>
      </c>
      <c r="E375" s="23">
        <v>10</v>
      </c>
      <c r="F375" s="101"/>
    </row>
    <row r="376" spans="1:6" x14ac:dyDescent="0.25">
      <c r="A376" s="100"/>
      <c r="B376" s="95"/>
      <c r="C376" s="31">
        <v>3</v>
      </c>
      <c r="D376" s="33" t="s">
        <v>25</v>
      </c>
      <c r="E376" s="23">
        <v>19</v>
      </c>
      <c r="F376" s="101"/>
    </row>
    <row r="377" spans="1:6" x14ac:dyDescent="0.25">
      <c r="A377" s="100"/>
      <c r="B377" s="95"/>
      <c r="C377" s="31">
        <v>4</v>
      </c>
      <c r="D377" s="33" t="s">
        <v>47</v>
      </c>
      <c r="E377" s="23">
        <v>19</v>
      </c>
      <c r="F377" s="101"/>
    </row>
    <row r="378" spans="1:6" x14ac:dyDescent="0.25">
      <c r="A378" s="100"/>
      <c r="B378" s="95"/>
      <c r="C378" s="31">
        <v>5</v>
      </c>
      <c r="D378" s="33" t="s">
        <v>18</v>
      </c>
      <c r="E378" s="23">
        <v>0.1</v>
      </c>
      <c r="F378" s="101"/>
    </row>
    <row r="379" spans="1:6" x14ac:dyDescent="0.25">
      <c r="A379" s="100"/>
      <c r="B379" s="95"/>
      <c r="C379" s="31">
        <v>6</v>
      </c>
      <c r="D379" s="33" t="s">
        <v>26</v>
      </c>
      <c r="E379" s="23">
        <v>19</v>
      </c>
      <c r="F379" s="101"/>
    </row>
    <row r="380" spans="1:6" x14ac:dyDescent="0.25">
      <c r="A380" s="100"/>
      <c r="B380" s="95"/>
      <c r="C380" s="31">
        <v>7</v>
      </c>
      <c r="D380" s="33" t="s">
        <v>48</v>
      </c>
      <c r="E380" s="23">
        <v>19</v>
      </c>
      <c r="F380" s="101"/>
    </row>
    <row r="381" spans="1:6" x14ac:dyDescent="0.25">
      <c r="A381" s="100"/>
      <c r="B381" s="95"/>
      <c r="C381" s="31">
        <v>8</v>
      </c>
      <c r="D381" s="33" t="s">
        <v>96</v>
      </c>
      <c r="E381" s="23">
        <v>4</v>
      </c>
      <c r="F381" s="101"/>
    </row>
    <row r="382" spans="1:6" x14ac:dyDescent="0.25">
      <c r="A382" s="100"/>
      <c r="B382" s="95"/>
      <c r="C382" s="31">
        <v>9</v>
      </c>
      <c r="D382" s="33" t="s">
        <v>43</v>
      </c>
      <c r="E382" s="23">
        <v>3</v>
      </c>
      <c r="F382" s="101"/>
    </row>
    <row r="383" spans="1:6" x14ac:dyDescent="0.25">
      <c r="A383" s="100"/>
      <c r="B383" s="95"/>
      <c r="C383" s="31">
        <v>10</v>
      </c>
      <c r="D383" s="33" t="s">
        <v>22</v>
      </c>
      <c r="E383" s="23">
        <v>0.1</v>
      </c>
      <c r="F383" s="101"/>
    </row>
    <row r="384" spans="1:6" x14ac:dyDescent="0.25">
      <c r="A384" s="100"/>
      <c r="B384" s="95"/>
      <c r="C384" s="31">
        <v>11</v>
      </c>
      <c r="D384" s="33" t="s">
        <v>97</v>
      </c>
      <c r="E384" s="23">
        <v>10</v>
      </c>
      <c r="F384" s="101"/>
    </row>
    <row r="385" spans="1:6" x14ac:dyDescent="0.25">
      <c r="A385" s="100"/>
      <c r="B385" s="95"/>
      <c r="C385" s="31">
        <v>12</v>
      </c>
      <c r="D385" s="33" t="s">
        <v>23</v>
      </c>
      <c r="E385" s="23">
        <v>0.1</v>
      </c>
      <c r="F385" s="101"/>
    </row>
    <row r="386" spans="1:6" x14ac:dyDescent="0.25">
      <c r="A386" s="100"/>
      <c r="B386" s="95"/>
      <c r="C386" s="31">
        <v>13</v>
      </c>
      <c r="D386" s="33" t="s">
        <v>57</v>
      </c>
      <c r="E386" s="23">
        <v>0.5</v>
      </c>
      <c r="F386" s="101"/>
    </row>
    <row r="387" spans="1:6" x14ac:dyDescent="0.25">
      <c r="A387" s="100"/>
      <c r="B387" s="95"/>
      <c r="C387" s="31">
        <v>14</v>
      </c>
      <c r="D387" s="33" t="s">
        <v>58</v>
      </c>
      <c r="E387" s="23">
        <v>0.1</v>
      </c>
      <c r="F387" s="101"/>
    </row>
    <row r="388" spans="1:6" x14ac:dyDescent="0.25">
      <c r="A388" s="100"/>
      <c r="B388" s="95"/>
      <c r="C388" s="31">
        <v>15</v>
      </c>
      <c r="D388" s="33" t="s">
        <v>99</v>
      </c>
      <c r="E388" s="23">
        <v>10</v>
      </c>
      <c r="F388" s="101"/>
    </row>
    <row r="389" spans="1:6" x14ac:dyDescent="0.25">
      <c r="A389" s="100"/>
      <c r="B389" s="95"/>
      <c r="C389" s="31">
        <v>16</v>
      </c>
      <c r="D389" s="33" t="s">
        <v>100</v>
      </c>
      <c r="E389" s="23">
        <v>19</v>
      </c>
      <c r="F389" s="101"/>
    </row>
    <row r="390" spans="1:6" x14ac:dyDescent="0.25">
      <c r="A390" s="100"/>
      <c r="B390" s="95"/>
      <c r="C390" s="31">
        <v>17</v>
      </c>
      <c r="D390" s="33" t="s">
        <v>101</v>
      </c>
      <c r="E390" s="23">
        <v>6</v>
      </c>
      <c r="F390" s="101"/>
    </row>
    <row r="391" spans="1:6" x14ac:dyDescent="0.25">
      <c r="A391" s="100"/>
      <c r="B391" s="95"/>
      <c r="C391" s="31">
        <v>18</v>
      </c>
      <c r="D391" s="33" t="s">
        <v>19</v>
      </c>
      <c r="E391" s="23">
        <v>0.1</v>
      </c>
      <c r="F391" s="101"/>
    </row>
    <row r="392" spans="1:6" x14ac:dyDescent="0.25">
      <c r="A392" s="100"/>
      <c r="B392" s="95"/>
      <c r="C392" s="31">
        <v>19</v>
      </c>
      <c r="D392" s="33" t="s">
        <v>21</v>
      </c>
      <c r="E392" s="23">
        <v>0.1</v>
      </c>
      <c r="F392" s="101"/>
    </row>
    <row r="393" spans="1:6" x14ac:dyDescent="0.25">
      <c r="A393" s="100"/>
      <c r="B393" s="95"/>
      <c r="C393" s="31">
        <v>20</v>
      </c>
      <c r="D393" s="33" t="s">
        <v>53</v>
      </c>
      <c r="E393" s="23">
        <v>0.1</v>
      </c>
      <c r="F393" s="101"/>
    </row>
    <row r="394" spans="1:6" x14ac:dyDescent="0.25">
      <c r="A394" s="100"/>
      <c r="B394" s="95"/>
      <c r="C394" s="22"/>
      <c r="D394" s="34" t="s">
        <v>35</v>
      </c>
      <c r="E394" s="24">
        <f>SUM(E374:E393)</f>
        <v>158.19999999999996</v>
      </c>
      <c r="F394" s="101"/>
    </row>
    <row r="395" spans="1:6" x14ac:dyDescent="0.25">
      <c r="A395" s="100">
        <v>33</v>
      </c>
      <c r="B395" s="95" t="s">
        <v>111</v>
      </c>
      <c r="C395" s="31">
        <v>1</v>
      </c>
      <c r="D395" s="33" t="s">
        <v>70</v>
      </c>
      <c r="E395" s="23">
        <v>19</v>
      </c>
      <c r="F395" s="101">
        <v>70</v>
      </c>
    </row>
    <row r="396" spans="1:6" x14ac:dyDescent="0.25">
      <c r="A396" s="100"/>
      <c r="B396" s="95"/>
      <c r="C396" s="31">
        <v>2</v>
      </c>
      <c r="D396" s="33" t="s">
        <v>25</v>
      </c>
      <c r="E396" s="23">
        <v>19</v>
      </c>
      <c r="F396" s="101"/>
    </row>
    <row r="397" spans="1:6" x14ac:dyDescent="0.25">
      <c r="A397" s="100"/>
      <c r="B397" s="95"/>
      <c r="C397" s="31">
        <v>3</v>
      </c>
      <c r="D397" s="33" t="s">
        <v>47</v>
      </c>
      <c r="E397" s="23">
        <v>19</v>
      </c>
      <c r="F397" s="101"/>
    </row>
    <row r="398" spans="1:6" x14ac:dyDescent="0.25">
      <c r="A398" s="100"/>
      <c r="B398" s="95"/>
      <c r="C398" s="31">
        <v>4</v>
      </c>
      <c r="D398" s="33" t="s">
        <v>18</v>
      </c>
      <c r="E398" s="23">
        <v>0.1</v>
      </c>
      <c r="F398" s="101"/>
    </row>
    <row r="399" spans="1:6" x14ac:dyDescent="0.25">
      <c r="A399" s="100"/>
      <c r="B399" s="95"/>
      <c r="C399" s="31">
        <v>5</v>
      </c>
      <c r="D399" s="33" t="s">
        <v>26</v>
      </c>
      <c r="E399" s="23">
        <v>19</v>
      </c>
      <c r="F399" s="101"/>
    </row>
    <row r="400" spans="1:6" x14ac:dyDescent="0.25">
      <c r="A400" s="100"/>
      <c r="B400" s="95"/>
      <c r="C400" s="31">
        <v>6</v>
      </c>
      <c r="D400" s="33" t="s">
        <v>48</v>
      </c>
      <c r="E400" s="23">
        <v>19</v>
      </c>
      <c r="F400" s="101"/>
    </row>
    <row r="401" spans="1:6" x14ac:dyDescent="0.25">
      <c r="A401" s="100"/>
      <c r="B401" s="95"/>
      <c r="C401" s="31">
        <v>7</v>
      </c>
      <c r="D401" s="33" t="s">
        <v>96</v>
      </c>
      <c r="E401" s="23">
        <v>4</v>
      </c>
      <c r="F401" s="101"/>
    </row>
    <row r="402" spans="1:6" x14ac:dyDescent="0.25">
      <c r="A402" s="100"/>
      <c r="B402" s="95"/>
      <c r="C402" s="31">
        <v>8</v>
      </c>
      <c r="D402" s="33" t="s">
        <v>43</v>
      </c>
      <c r="E402" s="23">
        <v>3</v>
      </c>
      <c r="F402" s="101"/>
    </row>
    <row r="403" spans="1:6" x14ac:dyDescent="0.25">
      <c r="A403" s="100"/>
      <c r="B403" s="95"/>
      <c r="C403" s="31">
        <v>9</v>
      </c>
      <c r="D403" s="33" t="s">
        <v>22</v>
      </c>
      <c r="E403" s="23">
        <v>0.1</v>
      </c>
      <c r="F403" s="101"/>
    </row>
    <row r="404" spans="1:6" x14ac:dyDescent="0.25">
      <c r="A404" s="100"/>
      <c r="B404" s="95"/>
      <c r="C404" s="31">
        <v>10</v>
      </c>
      <c r="D404" s="33" t="s">
        <v>97</v>
      </c>
      <c r="E404" s="23">
        <v>10</v>
      </c>
      <c r="F404" s="101"/>
    </row>
    <row r="405" spans="1:6" x14ac:dyDescent="0.25">
      <c r="A405" s="100"/>
      <c r="B405" s="95"/>
      <c r="C405" s="31">
        <v>11</v>
      </c>
      <c r="D405" s="33" t="s">
        <v>23</v>
      </c>
      <c r="E405" s="23">
        <v>0.1</v>
      </c>
      <c r="F405" s="101"/>
    </row>
    <row r="406" spans="1:6" x14ac:dyDescent="0.25">
      <c r="A406" s="100"/>
      <c r="B406" s="95"/>
      <c r="C406" s="31">
        <v>12</v>
      </c>
      <c r="D406" s="33" t="s">
        <v>19</v>
      </c>
      <c r="E406" s="23">
        <v>0.1</v>
      </c>
      <c r="F406" s="101"/>
    </row>
    <row r="407" spans="1:6" x14ac:dyDescent="0.25">
      <c r="A407" s="100"/>
      <c r="B407" s="95"/>
      <c r="C407" s="31">
        <v>13</v>
      </c>
      <c r="D407" s="33" t="s">
        <v>21</v>
      </c>
      <c r="E407" s="23">
        <v>0.1</v>
      </c>
      <c r="F407" s="101"/>
    </row>
    <row r="408" spans="1:6" x14ac:dyDescent="0.25">
      <c r="A408" s="100"/>
      <c r="B408" s="95"/>
      <c r="C408" s="31">
        <v>14</v>
      </c>
      <c r="D408" s="33" t="s">
        <v>53</v>
      </c>
      <c r="E408" s="23">
        <v>0.1</v>
      </c>
      <c r="F408" s="101"/>
    </row>
    <row r="409" spans="1:6" x14ac:dyDescent="0.25">
      <c r="A409" s="100"/>
      <c r="B409" s="95"/>
      <c r="C409" s="22"/>
      <c r="D409" s="34" t="s">
        <v>35</v>
      </c>
      <c r="E409" s="24">
        <f>SUM(E395:E408)</f>
        <v>112.59999999999997</v>
      </c>
      <c r="F409" s="101"/>
    </row>
    <row r="410" spans="1:6" x14ac:dyDescent="0.25">
      <c r="A410" s="100">
        <v>34</v>
      </c>
      <c r="B410" s="95" t="s">
        <v>112</v>
      </c>
      <c r="C410" s="31">
        <v>1</v>
      </c>
      <c r="D410" s="33" t="s">
        <v>70</v>
      </c>
      <c r="E410" s="23">
        <v>19</v>
      </c>
      <c r="F410" s="101">
        <v>95</v>
      </c>
    </row>
    <row r="411" spans="1:6" x14ac:dyDescent="0.25">
      <c r="A411" s="100"/>
      <c r="B411" s="95"/>
      <c r="C411" s="31">
        <v>2</v>
      </c>
      <c r="D411" s="33" t="s">
        <v>25</v>
      </c>
      <c r="E411" s="23">
        <v>19</v>
      </c>
      <c r="F411" s="101"/>
    </row>
    <row r="412" spans="1:6" x14ac:dyDescent="0.25">
      <c r="A412" s="100"/>
      <c r="B412" s="95"/>
      <c r="C412" s="31">
        <v>3</v>
      </c>
      <c r="D412" s="33" t="s">
        <v>47</v>
      </c>
      <c r="E412" s="23">
        <v>19</v>
      </c>
      <c r="F412" s="101"/>
    </row>
    <row r="413" spans="1:6" x14ac:dyDescent="0.25">
      <c r="A413" s="100"/>
      <c r="B413" s="95"/>
      <c r="C413" s="31">
        <v>4</v>
      </c>
      <c r="D413" s="33" t="s">
        <v>18</v>
      </c>
      <c r="E413" s="23">
        <v>0.1</v>
      </c>
      <c r="F413" s="101"/>
    </row>
    <row r="414" spans="1:6" x14ac:dyDescent="0.25">
      <c r="A414" s="100"/>
      <c r="B414" s="95"/>
      <c r="C414" s="31">
        <v>5</v>
      </c>
      <c r="D414" s="33" t="s">
        <v>26</v>
      </c>
      <c r="E414" s="23">
        <v>19</v>
      </c>
      <c r="F414" s="101"/>
    </row>
    <row r="415" spans="1:6" x14ac:dyDescent="0.25">
      <c r="A415" s="100"/>
      <c r="B415" s="95"/>
      <c r="C415" s="31">
        <v>6</v>
      </c>
      <c r="D415" s="33" t="s">
        <v>48</v>
      </c>
      <c r="E415" s="23">
        <v>19</v>
      </c>
      <c r="F415" s="101"/>
    </row>
    <row r="416" spans="1:6" x14ac:dyDescent="0.25">
      <c r="A416" s="100"/>
      <c r="B416" s="95"/>
      <c r="C416" s="31">
        <v>7</v>
      </c>
      <c r="D416" s="33" t="s">
        <v>96</v>
      </c>
      <c r="E416" s="23">
        <v>4</v>
      </c>
      <c r="F416" s="101"/>
    </row>
    <row r="417" spans="1:6" x14ac:dyDescent="0.25">
      <c r="A417" s="100"/>
      <c r="B417" s="95"/>
      <c r="C417" s="31">
        <v>8</v>
      </c>
      <c r="D417" s="33" t="s">
        <v>43</v>
      </c>
      <c r="E417" s="23">
        <v>3</v>
      </c>
      <c r="F417" s="101"/>
    </row>
    <row r="418" spans="1:6" x14ac:dyDescent="0.25">
      <c r="A418" s="100"/>
      <c r="B418" s="95"/>
      <c r="C418" s="31">
        <v>9</v>
      </c>
      <c r="D418" s="33" t="s">
        <v>22</v>
      </c>
      <c r="E418" s="23">
        <v>0.1</v>
      </c>
      <c r="F418" s="101"/>
    </row>
    <row r="419" spans="1:6" x14ac:dyDescent="0.25">
      <c r="A419" s="100"/>
      <c r="B419" s="95"/>
      <c r="C419" s="31">
        <v>10</v>
      </c>
      <c r="D419" s="33" t="s">
        <v>97</v>
      </c>
      <c r="E419" s="23">
        <v>10</v>
      </c>
      <c r="F419" s="101"/>
    </row>
    <row r="420" spans="1:6" x14ac:dyDescent="0.25">
      <c r="A420" s="100"/>
      <c r="B420" s="95"/>
      <c r="C420" s="31">
        <v>11</v>
      </c>
      <c r="D420" s="33" t="s">
        <v>23</v>
      </c>
      <c r="E420" s="23">
        <v>0.1</v>
      </c>
      <c r="F420" s="101"/>
    </row>
    <row r="421" spans="1:6" x14ac:dyDescent="0.25">
      <c r="A421" s="100"/>
      <c r="B421" s="95"/>
      <c r="C421" s="31">
        <v>12</v>
      </c>
      <c r="D421" s="33" t="s">
        <v>99</v>
      </c>
      <c r="E421" s="23">
        <v>10</v>
      </c>
      <c r="F421" s="101"/>
    </row>
    <row r="422" spans="1:6" x14ac:dyDescent="0.25">
      <c r="A422" s="100"/>
      <c r="B422" s="95"/>
      <c r="C422" s="31">
        <v>13</v>
      </c>
      <c r="D422" s="33" t="s">
        <v>100</v>
      </c>
      <c r="E422" s="23">
        <v>19</v>
      </c>
      <c r="F422" s="101"/>
    </row>
    <row r="423" spans="1:6" x14ac:dyDescent="0.25">
      <c r="A423" s="100"/>
      <c r="B423" s="95"/>
      <c r="C423" s="31">
        <v>14</v>
      </c>
      <c r="D423" s="33" t="s">
        <v>101</v>
      </c>
      <c r="E423" s="23">
        <v>6</v>
      </c>
      <c r="F423" s="101"/>
    </row>
    <row r="424" spans="1:6" x14ac:dyDescent="0.25">
      <c r="A424" s="100"/>
      <c r="B424" s="95"/>
      <c r="C424" s="31">
        <v>15</v>
      </c>
      <c r="D424" s="33" t="s">
        <v>19</v>
      </c>
      <c r="E424" s="23">
        <v>0.1</v>
      </c>
      <c r="F424" s="101"/>
    </row>
    <row r="425" spans="1:6" x14ac:dyDescent="0.25">
      <c r="A425" s="100"/>
      <c r="B425" s="95"/>
      <c r="C425" s="31">
        <v>16</v>
      </c>
      <c r="D425" s="33" t="s">
        <v>21</v>
      </c>
      <c r="E425" s="23">
        <v>0.1</v>
      </c>
      <c r="F425" s="101"/>
    </row>
    <row r="426" spans="1:6" x14ac:dyDescent="0.25">
      <c r="A426" s="100"/>
      <c r="B426" s="95"/>
      <c r="C426" s="31">
        <v>17</v>
      </c>
      <c r="D426" s="33" t="s">
        <v>53</v>
      </c>
      <c r="E426" s="23">
        <v>0.1</v>
      </c>
      <c r="F426" s="101"/>
    </row>
    <row r="427" spans="1:6" x14ac:dyDescent="0.25">
      <c r="A427" s="100"/>
      <c r="B427" s="95"/>
      <c r="C427" s="22"/>
      <c r="D427" s="34" t="s">
        <v>35</v>
      </c>
      <c r="E427" s="24">
        <f>SUM(E410:E426)</f>
        <v>147.59999999999997</v>
      </c>
      <c r="F427" s="101"/>
    </row>
    <row r="428" spans="1:6" x14ac:dyDescent="0.25">
      <c r="A428" s="100">
        <v>35</v>
      </c>
      <c r="B428" s="95" t="s">
        <v>113</v>
      </c>
      <c r="C428" s="31">
        <v>1</v>
      </c>
      <c r="D428" s="33" t="s">
        <v>114</v>
      </c>
      <c r="E428" s="23">
        <v>19</v>
      </c>
      <c r="F428" s="101">
        <v>30</v>
      </c>
    </row>
    <row r="429" spans="1:6" x14ac:dyDescent="0.25">
      <c r="A429" s="100"/>
      <c r="B429" s="95"/>
      <c r="C429" s="31">
        <v>2</v>
      </c>
      <c r="D429" s="33" t="s">
        <v>74</v>
      </c>
      <c r="E429" s="23">
        <v>10</v>
      </c>
      <c r="F429" s="101"/>
    </row>
    <row r="430" spans="1:6" x14ac:dyDescent="0.25">
      <c r="A430" s="100"/>
      <c r="B430" s="95"/>
      <c r="C430" s="31">
        <v>3</v>
      </c>
      <c r="D430" s="33" t="s">
        <v>97</v>
      </c>
      <c r="E430" s="23">
        <v>10</v>
      </c>
      <c r="F430" s="101"/>
    </row>
    <row r="431" spans="1:6" x14ac:dyDescent="0.25">
      <c r="A431" s="100"/>
      <c r="B431" s="95"/>
      <c r="C431" s="31">
        <v>4</v>
      </c>
      <c r="D431" s="33" t="s">
        <v>43</v>
      </c>
      <c r="E431" s="23">
        <v>3</v>
      </c>
      <c r="F431" s="101"/>
    </row>
    <row r="432" spans="1:6" x14ac:dyDescent="0.25">
      <c r="A432" s="100"/>
      <c r="B432" s="95"/>
      <c r="C432" s="31">
        <v>5</v>
      </c>
      <c r="D432" s="33" t="s">
        <v>23</v>
      </c>
      <c r="E432" s="23">
        <v>0.1</v>
      </c>
      <c r="F432" s="101"/>
    </row>
    <row r="433" spans="1:6" x14ac:dyDescent="0.25">
      <c r="A433" s="100"/>
      <c r="B433" s="95"/>
      <c r="C433" s="22"/>
      <c r="D433" s="34" t="s">
        <v>35</v>
      </c>
      <c r="E433" s="24">
        <f>SUM(E428:E432)</f>
        <v>42.1</v>
      </c>
      <c r="F433" s="101"/>
    </row>
    <row r="434" spans="1:6" x14ac:dyDescent="0.25">
      <c r="A434" s="100">
        <v>36</v>
      </c>
      <c r="B434" s="95" t="s">
        <v>115</v>
      </c>
      <c r="C434" s="31">
        <v>1</v>
      </c>
      <c r="D434" s="33" t="s">
        <v>114</v>
      </c>
      <c r="E434" s="23">
        <v>19</v>
      </c>
      <c r="F434" s="101">
        <v>43</v>
      </c>
    </row>
    <row r="435" spans="1:6" x14ac:dyDescent="0.25">
      <c r="A435" s="100"/>
      <c r="B435" s="95"/>
      <c r="C435" s="31">
        <v>2</v>
      </c>
      <c r="D435" s="33" t="s">
        <v>74</v>
      </c>
      <c r="E435" s="23">
        <v>10</v>
      </c>
      <c r="F435" s="101"/>
    </row>
    <row r="436" spans="1:6" x14ac:dyDescent="0.25">
      <c r="A436" s="100"/>
      <c r="B436" s="95"/>
      <c r="C436" s="31">
        <v>3</v>
      </c>
      <c r="D436" s="33" t="s">
        <v>97</v>
      </c>
      <c r="E436" s="23">
        <v>10</v>
      </c>
      <c r="F436" s="101"/>
    </row>
    <row r="437" spans="1:6" x14ac:dyDescent="0.25">
      <c r="A437" s="100"/>
      <c r="B437" s="95"/>
      <c r="C437" s="31">
        <v>4</v>
      </c>
      <c r="D437" s="33" t="s">
        <v>43</v>
      </c>
      <c r="E437" s="23">
        <v>3</v>
      </c>
      <c r="F437" s="101"/>
    </row>
    <row r="438" spans="1:6" x14ac:dyDescent="0.25">
      <c r="A438" s="100"/>
      <c r="B438" s="95"/>
      <c r="C438" s="31">
        <v>5</v>
      </c>
      <c r="D438" s="33" t="s">
        <v>23</v>
      </c>
      <c r="E438" s="23">
        <v>0.1</v>
      </c>
      <c r="F438" s="101"/>
    </row>
    <row r="439" spans="1:6" x14ac:dyDescent="0.25">
      <c r="A439" s="100"/>
      <c r="B439" s="95"/>
      <c r="C439" s="31">
        <v>6</v>
      </c>
      <c r="D439" s="33" t="s">
        <v>99</v>
      </c>
      <c r="E439" s="23">
        <v>10</v>
      </c>
      <c r="F439" s="101"/>
    </row>
    <row r="440" spans="1:6" x14ac:dyDescent="0.25">
      <c r="A440" s="100"/>
      <c r="B440" s="95"/>
      <c r="C440" s="31">
        <v>7</v>
      </c>
      <c r="D440" s="33" t="s">
        <v>100</v>
      </c>
      <c r="E440" s="23">
        <v>19</v>
      </c>
      <c r="F440" s="101"/>
    </row>
    <row r="441" spans="1:6" x14ac:dyDescent="0.25">
      <c r="A441" s="100"/>
      <c r="B441" s="95"/>
      <c r="C441" s="31">
        <v>8</v>
      </c>
      <c r="D441" s="33" t="s">
        <v>101</v>
      </c>
      <c r="E441" s="23">
        <v>6</v>
      </c>
      <c r="F441" s="101"/>
    </row>
    <row r="442" spans="1:6" x14ac:dyDescent="0.25">
      <c r="A442" s="100"/>
      <c r="B442" s="95"/>
      <c r="C442" s="22"/>
      <c r="D442" s="34" t="s">
        <v>35</v>
      </c>
      <c r="E442" s="24">
        <f>SUM(E434:E441)</f>
        <v>77.099999999999994</v>
      </c>
      <c r="F442" s="101"/>
    </row>
    <row r="443" spans="1:6" x14ac:dyDescent="0.25">
      <c r="A443" s="100">
        <v>37</v>
      </c>
      <c r="B443" s="95" t="s">
        <v>116</v>
      </c>
      <c r="C443" s="31">
        <v>1</v>
      </c>
      <c r="D443" s="33" t="s">
        <v>114</v>
      </c>
      <c r="E443" s="23">
        <v>19</v>
      </c>
      <c r="F443" s="101">
        <v>43</v>
      </c>
    </row>
    <row r="444" spans="1:6" x14ac:dyDescent="0.25">
      <c r="A444" s="100"/>
      <c r="B444" s="95"/>
      <c r="C444" s="31">
        <v>2</v>
      </c>
      <c r="D444" s="33" t="s">
        <v>74</v>
      </c>
      <c r="E444" s="23">
        <v>10</v>
      </c>
      <c r="F444" s="101"/>
    </row>
    <row r="445" spans="1:6" x14ac:dyDescent="0.25">
      <c r="A445" s="100"/>
      <c r="B445" s="95"/>
      <c r="C445" s="31">
        <v>3</v>
      </c>
      <c r="D445" s="33" t="s">
        <v>97</v>
      </c>
      <c r="E445" s="23">
        <v>10</v>
      </c>
      <c r="F445" s="101"/>
    </row>
    <row r="446" spans="1:6" x14ac:dyDescent="0.25">
      <c r="A446" s="100"/>
      <c r="B446" s="95"/>
      <c r="C446" s="31">
        <v>4</v>
      </c>
      <c r="D446" s="33" t="s">
        <v>43</v>
      </c>
      <c r="E446" s="23">
        <v>3</v>
      </c>
      <c r="F446" s="101"/>
    </row>
    <row r="447" spans="1:6" x14ac:dyDescent="0.25">
      <c r="A447" s="100"/>
      <c r="B447" s="95"/>
      <c r="C447" s="31">
        <v>5</v>
      </c>
      <c r="D447" s="33" t="s">
        <v>23</v>
      </c>
      <c r="E447" s="23">
        <v>0.1</v>
      </c>
      <c r="F447" s="101"/>
    </row>
    <row r="448" spans="1:6" x14ac:dyDescent="0.25">
      <c r="A448" s="100"/>
      <c r="B448" s="95"/>
      <c r="C448" s="31">
        <v>6</v>
      </c>
      <c r="D448" s="33" t="s">
        <v>25</v>
      </c>
      <c r="E448" s="23">
        <v>19</v>
      </c>
      <c r="F448" s="101"/>
    </row>
    <row r="449" spans="1:6" x14ac:dyDescent="0.25">
      <c r="A449" s="100"/>
      <c r="B449" s="95"/>
      <c r="C449" s="22"/>
      <c r="D449" s="34" t="s">
        <v>35</v>
      </c>
      <c r="E449" s="24">
        <f>SUM(E443:E448)</f>
        <v>61.1</v>
      </c>
      <c r="F449" s="101"/>
    </row>
    <row r="450" spans="1:6" x14ac:dyDescent="0.25">
      <c r="A450" s="100">
        <v>38</v>
      </c>
      <c r="B450" s="95" t="s">
        <v>117</v>
      </c>
      <c r="C450" s="31">
        <v>1</v>
      </c>
      <c r="D450" s="33" t="s">
        <v>114</v>
      </c>
      <c r="E450" s="23">
        <v>19</v>
      </c>
      <c r="F450" s="101">
        <v>100</v>
      </c>
    </row>
    <row r="451" spans="1:6" x14ac:dyDescent="0.25">
      <c r="A451" s="100"/>
      <c r="B451" s="95"/>
      <c r="C451" s="31">
        <v>2</v>
      </c>
      <c r="D451" s="33" t="s">
        <v>74</v>
      </c>
      <c r="E451" s="23">
        <v>10</v>
      </c>
      <c r="F451" s="101"/>
    </row>
    <row r="452" spans="1:6" x14ac:dyDescent="0.25">
      <c r="A452" s="100"/>
      <c r="B452" s="95"/>
      <c r="C452" s="31">
        <v>3</v>
      </c>
      <c r="D452" s="33" t="s">
        <v>25</v>
      </c>
      <c r="E452" s="23">
        <v>19</v>
      </c>
      <c r="F452" s="101"/>
    </row>
    <row r="453" spans="1:6" ht="15.75" customHeight="1" x14ac:dyDescent="0.25">
      <c r="A453" s="100"/>
      <c r="B453" s="95"/>
      <c r="C453" s="31">
        <v>4</v>
      </c>
      <c r="D453" s="33" t="s">
        <v>47</v>
      </c>
      <c r="E453" s="23">
        <v>19</v>
      </c>
      <c r="F453" s="101"/>
    </row>
    <row r="454" spans="1:6" x14ac:dyDescent="0.25">
      <c r="A454" s="100"/>
      <c r="B454" s="95"/>
      <c r="C454" s="31">
        <v>5</v>
      </c>
      <c r="D454" s="33" t="s">
        <v>18</v>
      </c>
      <c r="E454" s="23">
        <v>0.1</v>
      </c>
      <c r="F454" s="101"/>
    </row>
    <row r="455" spans="1:6" x14ac:dyDescent="0.25">
      <c r="A455" s="100"/>
      <c r="B455" s="95"/>
      <c r="C455" s="31">
        <v>6</v>
      </c>
      <c r="D455" s="33" t="s">
        <v>26</v>
      </c>
      <c r="E455" s="23">
        <v>19</v>
      </c>
      <c r="F455" s="101"/>
    </row>
    <row r="456" spans="1:6" x14ac:dyDescent="0.25">
      <c r="A456" s="100"/>
      <c r="B456" s="95"/>
      <c r="C456" s="31">
        <v>7</v>
      </c>
      <c r="D456" s="33" t="s">
        <v>48</v>
      </c>
      <c r="E456" s="23">
        <v>19</v>
      </c>
      <c r="F456" s="101"/>
    </row>
    <row r="457" spans="1:6" x14ac:dyDescent="0.25">
      <c r="A457" s="100"/>
      <c r="B457" s="95"/>
      <c r="C457" s="31">
        <v>8</v>
      </c>
      <c r="D457" s="33" t="s">
        <v>96</v>
      </c>
      <c r="E457" s="23">
        <v>4</v>
      </c>
      <c r="F457" s="101"/>
    </row>
    <row r="458" spans="1:6" x14ac:dyDescent="0.25">
      <c r="A458" s="100"/>
      <c r="B458" s="95"/>
      <c r="C458" s="31">
        <v>9</v>
      </c>
      <c r="D458" s="33" t="s">
        <v>43</v>
      </c>
      <c r="E458" s="23">
        <v>3</v>
      </c>
      <c r="F458" s="101"/>
    </row>
    <row r="459" spans="1:6" x14ac:dyDescent="0.25">
      <c r="A459" s="100"/>
      <c r="B459" s="95"/>
      <c r="C459" s="31">
        <v>10</v>
      </c>
      <c r="D459" s="33" t="s">
        <v>22</v>
      </c>
      <c r="E459" s="23">
        <v>0.1</v>
      </c>
      <c r="F459" s="101"/>
    </row>
    <row r="460" spans="1:6" x14ac:dyDescent="0.25">
      <c r="A460" s="100"/>
      <c r="B460" s="95"/>
      <c r="C460" s="31">
        <v>11</v>
      </c>
      <c r="D460" s="33" t="s">
        <v>97</v>
      </c>
      <c r="E460" s="23">
        <v>10</v>
      </c>
      <c r="F460" s="101"/>
    </row>
    <row r="461" spans="1:6" x14ac:dyDescent="0.25">
      <c r="A461" s="100"/>
      <c r="B461" s="95"/>
      <c r="C461" s="31">
        <v>12</v>
      </c>
      <c r="D461" s="33" t="s">
        <v>23</v>
      </c>
      <c r="E461" s="23">
        <v>0.1</v>
      </c>
      <c r="F461" s="101"/>
    </row>
    <row r="462" spans="1:6" x14ac:dyDescent="0.25">
      <c r="A462" s="100"/>
      <c r="B462" s="95"/>
      <c r="C462" s="31">
        <v>13</v>
      </c>
      <c r="D462" s="33" t="s">
        <v>99</v>
      </c>
      <c r="E462" s="23">
        <v>10</v>
      </c>
      <c r="F462" s="101"/>
    </row>
    <row r="463" spans="1:6" x14ac:dyDescent="0.25">
      <c r="A463" s="100"/>
      <c r="B463" s="95"/>
      <c r="C463" s="31">
        <v>14</v>
      </c>
      <c r="D463" s="33" t="s">
        <v>100</v>
      </c>
      <c r="E463" s="23">
        <v>19</v>
      </c>
      <c r="F463" s="101"/>
    </row>
    <row r="464" spans="1:6" x14ac:dyDescent="0.25">
      <c r="A464" s="100"/>
      <c r="B464" s="95"/>
      <c r="C464" s="31">
        <v>15</v>
      </c>
      <c r="D464" s="33" t="s">
        <v>101</v>
      </c>
      <c r="E464" s="23">
        <v>6</v>
      </c>
      <c r="F464" s="101"/>
    </row>
    <row r="465" spans="1:6" x14ac:dyDescent="0.25">
      <c r="A465" s="100"/>
      <c r="B465" s="95"/>
      <c r="C465" s="22"/>
      <c r="D465" s="34" t="s">
        <v>35</v>
      </c>
      <c r="E465" s="24">
        <f>SUM(E450:E464)</f>
        <v>157.29999999999998</v>
      </c>
      <c r="F465" s="101"/>
    </row>
    <row r="466" spans="1:6" x14ac:dyDescent="0.25">
      <c r="A466" s="100">
        <v>39</v>
      </c>
      <c r="B466" s="95" t="s">
        <v>118</v>
      </c>
      <c r="C466" s="31">
        <v>1</v>
      </c>
      <c r="D466" s="33" t="s">
        <v>119</v>
      </c>
      <c r="E466" s="23">
        <v>19</v>
      </c>
      <c r="F466" s="101">
        <v>40</v>
      </c>
    </row>
    <row r="467" spans="1:6" x14ac:dyDescent="0.25">
      <c r="A467" s="100"/>
      <c r="B467" s="95"/>
      <c r="C467" s="31">
        <v>2</v>
      </c>
      <c r="D467" s="33" t="s">
        <v>120</v>
      </c>
      <c r="E467" s="23">
        <v>16</v>
      </c>
      <c r="F467" s="101"/>
    </row>
    <row r="468" spans="1:6" x14ac:dyDescent="0.25">
      <c r="A468" s="100"/>
      <c r="B468" s="95"/>
      <c r="C468" s="31">
        <v>3</v>
      </c>
      <c r="D468" s="33" t="s">
        <v>97</v>
      </c>
      <c r="E468" s="23">
        <v>10</v>
      </c>
      <c r="F468" s="101"/>
    </row>
    <row r="469" spans="1:6" x14ac:dyDescent="0.25">
      <c r="A469" s="100"/>
      <c r="B469" s="95"/>
      <c r="C469" s="31">
        <v>4</v>
      </c>
      <c r="D469" s="33" t="s">
        <v>43</v>
      </c>
      <c r="E469" s="23">
        <v>3</v>
      </c>
      <c r="F469" s="101"/>
    </row>
    <row r="470" spans="1:6" x14ac:dyDescent="0.25">
      <c r="A470" s="100"/>
      <c r="B470" s="95"/>
      <c r="C470" s="31">
        <v>5</v>
      </c>
      <c r="D470" s="33" t="s">
        <v>23</v>
      </c>
      <c r="E470" s="23">
        <v>0.1</v>
      </c>
      <c r="F470" s="101"/>
    </row>
    <row r="471" spans="1:6" x14ac:dyDescent="0.25">
      <c r="A471" s="100"/>
      <c r="B471" s="95"/>
      <c r="C471" s="22"/>
      <c r="D471" s="34" t="s">
        <v>35</v>
      </c>
      <c r="E471" s="24">
        <f>SUM(E466:E470)</f>
        <v>48.1</v>
      </c>
      <c r="F471" s="101"/>
    </row>
    <row r="472" spans="1:6" x14ac:dyDescent="0.25">
      <c r="A472" s="100">
        <v>40</v>
      </c>
      <c r="B472" s="95" t="s">
        <v>121</v>
      </c>
      <c r="C472" s="31">
        <v>1</v>
      </c>
      <c r="D472" s="33" t="s">
        <v>119</v>
      </c>
      <c r="E472" s="23">
        <v>19</v>
      </c>
      <c r="F472" s="101">
        <v>46</v>
      </c>
    </row>
    <row r="473" spans="1:6" x14ac:dyDescent="0.25">
      <c r="A473" s="100"/>
      <c r="B473" s="95"/>
      <c r="C473" s="31">
        <v>2</v>
      </c>
      <c r="D473" s="33" t="s">
        <v>120</v>
      </c>
      <c r="E473" s="23">
        <v>16</v>
      </c>
      <c r="F473" s="101"/>
    </row>
    <row r="474" spans="1:6" x14ac:dyDescent="0.25">
      <c r="A474" s="100"/>
      <c r="B474" s="95"/>
      <c r="C474" s="31">
        <v>3</v>
      </c>
      <c r="D474" s="33" t="s">
        <v>97</v>
      </c>
      <c r="E474" s="23">
        <v>10</v>
      </c>
      <c r="F474" s="101"/>
    </row>
    <row r="475" spans="1:6" x14ac:dyDescent="0.25">
      <c r="A475" s="100"/>
      <c r="B475" s="95"/>
      <c r="C475" s="31">
        <v>4</v>
      </c>
      <c r="D475" s="33" t="s">
        <v>43</v>
      </c>
      <c r="E475" s="23">
        <v>3</v>
      </c>
      <c r="F475" s="101"/>
    </row>
    <row r="476" spans="1:6" x14ac:dyDescent="0.25">
      <c r="A476" s="100"/>
      <c r="B476" s="95"/>
      <c r="C476" s="31">
        <v>5</v>
      </c>
      <c r="D476" s="33" t="s">
        <v>23</v>
      </c>
      <c r="E476" s="23">
        <v>0.1</v>
      </c>
      <c r="F476" s="101"/>
    </row>
    <row r="477" spans="1:6" x14ac:dyDescent="0.25">
      <c r="A477" s="100"/>
      <c r="B477" s="95"/>
      <c r="C477" s="31">
        <v>6</v>
      </c>
      <c r="D477" s="33" t="s">
        <v>99</v>
      </c>
      <c r="E477" s="23">
        <v>10</v>
      </c>
      <c r="F477" s="101"/>
    </row>
    <row r="478" spans="1:6" x14ac:dyDescent="0.25">
      <c r="A478" s="100"/>
      <c r="B478" s="95"/>
      <c r="C478" s="31">
        <v>7</v>
      </c>
      <c r="D478" s="33" t="s">
        <v>100</v>
      </c>
      <c r="E478" s="23">
        <v>19</v>
      </c>
      <c r="F478" s="101"/>
    </row>
    <row r="479" spans="1:6" x14ac:dyDescent="0.25">
      <c r="A479" s="100"/>
      <c r="B479" s="95"/>
      <c r="C479" s="31">
        <v>8</v>
      </c>
      <c r="D479" s="33" t="s">
        <v>101</v>
      </c>
      <c r="E479" s="23">
        <v>6</v>
      </c>
      <c r="F479" s="101"/>
    </row>
    <row r="480" spans="1:6" x14ac:dyDescent="0.25">
      <c r="A480" s="100"/>
      <c r="B480" s="95"/>
      <c r="C480" s="22"/>
      <c r="D480" s="34" t="s">
        <v>35</v>
      </c>
      <c r="E480" s="24">
        <f>SUM(E472:E479)</f>
        <v>83.1</v>
      </c>
      <c r="F480" s="101"/>
    </row>
    <row r="481" spans="1:6" x14ac:dyDescent="0.25">
      <c r="A481" s="100">
        <v>41</v>
      </c>
      <c r="B481" s="95" t="s">
        <v>122</v>
      </c>
      <c r="C481" s="31">
        <v>1</v>
      </c>
      <c r="D481" s="33" t="s">
        <v>119</v>
      </c>
      <c r="E481" s="23">
        <v>19</v>
      </c>
      <c r="F481" s="101">
        <v>46</v>
      </c>
    </row>
    <row r="482" spans="1:6" x14ac:dyDescent="0.25">
      <c r="A482" s="100"/>
      <c r="B482" s="95"/>
      <c r="C482" s="31">
        <v>2</v>
      </c>
      <c r="D482" s="33" t="s">
        <v>120</v>
      </c>
      <c r="E482" s="23">
        <v>16</v>
      </c>
      <c r="F482" s="101"/>
    </row>
    <row r="483" spans="1:6" ht="15.75" customHeight="1" x14ac:dyDescent="0.25">
      <c r="A483" s="100"/>
      <c r="B483" s="95"/>
      <c r="C483" s="31">
        <v>3</v>
      </c>
      <c r="D483" s="33" t="s">
        <v>97</v>
      </c>
      <c r="E483" s="23">
        <v>10</v>
      </c>
      <c r="F483" s="101"/>
    </row>
    <row r="484" spans="1:6" x14ac:dyDescent="0.25">
      <c r="A484" s="100"/>
      <c r="B484" s="95"/>
      <c r="C484" s="31">
        <v>4</v>
      </c>
      <c r="D484" s="33" t="s">
        <v>43</v>
      </c>
      <c r="E484" s="23">
        <v>3</v>
      </c>
      <c r="F484" s="101"/>
    </row>
    <row r="485" spans="1:6" x14ac:dyDescent="0.25">
      <c r="A485" s="100"/>
      <c r="B485" s="95"/>
      <c r="C485" s="31">
        <v>5</v>
      </c>
      <c r="D485" s="33" t="s">
        <v>23</v>
      </c>
      <c r="E485" s="23">
        <v>0.1</v>
      </c>
      <c r="F485" s="101"/>
    </row>
    <row r="486" spans="1:6" x14ac:dyDescent="0.25">
      <c r="A486" s="100"/>
      <c r="B486" s="95"/>
      <c r="C486" s="31">
        <v>6</v>
      </c>
      <c r="D486" s="33" t="s">
        <v>25</v>
      </c>
      <c r="E486" s="23">
        <v>19</v>
      </c>
      <c r="F486" s="101"/>
    </row>
    <row r="487" spans="1:6" x14ac:dyDescent="0.25">
      <c r="A487" s="100"/>
      <c r="B487" s="95"/>
      <c r="C487" s="22"/>
      <c r="D487" s="34" t="s">
        <v>35</v>
      </c>
      <c r="E487" s="24">
        <f>SUM(E481:E486)</f>
        <v>67.099999999999994</v>
      </c>
      <c r="F487" s="101"/>
    </row>
    <row r="488" spans="1:6" x14ac:dyDescent="0.25">
      <c r="A488" s="100">
        <v>42</v>
      </c>
      <c r="B488" s="95" t="s">
        <v>123</v>
      </c>
      <c r="C488" s="31">
        <v>1</v>
      </c>
      <c r="D488" s="33" t="s">
        <v>119</v>
      </c>
      <c r="E488" s="23">
        <v>19</v>
      </c>
      <c r="F488" s="101">
        <v>105</v>
      </c>
    </row>
    <row r="489" spans="1:6" x14ac:dyDescent="0.25">
      <c r="A489" s="100"/>
      <c r="B489" s="95"/>
      <c r="C489" s="31">
        <v>2</v>
      </c>
      <c r="D489" s="33" t="s">
        <v>120</v>
      </c>
      <c r="E489" s="23">
        <v>16</v>
      </c>
      <c r="F489" s="101"/>
    </row>
    <row r="490" spans="1:6" x14ac:dyDescent="0.25">
      <c r="A490" s="100"/>
      <c r="B490" s="95"/>
      <c r="C490" s="31">
        <v>3</v>
      </c>
      <c r="D490" s="33" t="s">
        <v>25</v>
      </c>
      <c r="E490" s="23">
        <v>19</v>
      </c>
      <c r="F490" s="101"/>
    </row>
    <row r="491" spans="1:6" x14ac:dyDescent="0.25">
      <c r="A491" s="100"/>
      <c r="B491" s="95"/>
      <c r="C491" s="31">
        <v>4</v>
      </c>
      <c r="D491" s="33" t="s">
        <v>47</v>
      </c>
      <c r="E491" s="23">
        <v>19</v>
      </c>
      <c r="F491" s="101"/>
    </row>
    <row r="492" spans="1:6" x14ac:dyDescent="0.25">
      <c r="A492" s="100"/>
      <c r="B492" s="95"/>
      <c r="C492" s="31">
        <v>5</v>
      </c>
      <c r="D492" s="33" t="s">
        <v>18</v>
      </c>
      <c r="E492" s="23">
        <v>0.1</v>
      </c>
      <c r="F492" s="101"/>
    </row>
    <row r="493" spans="1:6" x14ac:dyDescent="0.25">
      <c r="A493" s="100"/>
      <c r="B493" s="95"/>
      <c r="C493" s="31">
        <v>6</v>
      </c>
      <c r="D493" s="33" t="s">
        <v>26</v>
      </c>
      <c r="E493" s="23">
        <v>19</v>
      </c>
      <c r="F493" s="101"/>
    </row>
    <row r="494" spans="1:6" x14ac:dyDescent="0.25">
      <c r="A494" s="100"/>
      <c r="B494" s="95"/>
      <c r="C494" s="31">
        <v>7</v>
      </c>
      <c r="D494" s="33" t="s">
        <v>48</v>
      </c>
      <c r="E494" s="23">
        <v>19</v>
      </c>
      <c r="F494" s="101"/>
    </row>
    <row r="495" spans="1:6" x14ac:dyDescent="0.25">
      <c r="A495" s="100"/>
      <c r="B495" s="95"/>
      <c r="C495" s="31">
        <v>8</v>
      </c>
      <c r="D495" s="33" t="s">
        <v>96</v>
      </c>
      <c r="E495" s="23">
        <v>4</v>
      </c>
      <c r="F495" s="101"/>
    </row>
    <row r="496" spans="1:6" x14ac:dyDescent="0.25">
      <c r="A496" s="100"/>
      <c r="B496" s="95"/>
      <c r="C496" s="31">
        <v>9</v>
      </c>
      <c r="D496" s="33" t="s">
        <v>43</v>
      </c>
      <c r="E496" s="23">
        <v>3</v>
      </c>
      <c r="F496" s="101"/>
    </row>
    <row r="497" spans="1:6" x14ac:dyDescent="0.25">
      <c r="A497" s="100"/>
      <c r="B497" s="95"/>
      <c r="C497" s="31">
        <v>10</v>
      </c>
      <c r="D497" s="33" t="s">
        <v>22</v>
      </c>
      <c r="E497" s="23">
        <v>0.1</v>
      </c>
      <c r="F497" s="101"/>
    </row>
    <row r="498" spans="1:6" x14ac:dyDescent="0.25">
      <c r="A498" s="100"/>
      <c r="B498" s="95"/>
      <c r="C498" s="31">
        <v>11</v>
      </c>
      <c r="D498" s="33" t="s">
        <v>97</v>
      </c>
      <c r="E498" s="23">
        <v>10</v>
      </c>
      <c r="F498" s="101"/>
    </row>
    <row r="499" spans="1:6" x14ac:dyDescent="0.25">
      <c r="A499" s="100"/>
      <c r="B499" s="95"/>
      <c r="C499" s="31">
        <v>12</v>
      </c>
      <c r="D499" s="33" t="s">
        <v>23</v>
      </c>
      <c r="E499" s="23">
        <v>0.1</v>
      </c>
      <c r="F499" s="101"/>
    </row>
    <row r="500" spans="1:6" x14ac:dyDescent="0.25">
      <c r="A500" s="100"/>
      <c r="B500" s="95"/>
      <c r="C500" s="31">
        <v>13</v>
      </c>
      <c r="D500" s="33" t="s">
        <v>99</v>
      </c>
      <c r="E500" s="23">
        <v>10</v>
      </c>
      <c r="F500" s="101"/>
    </row>
    <row r="501" spans="1:6" x14ac:dyDescent="0.25">
      <c r="A501" s="100"/>
      <c r="B501" s="95"/>
      <c r="C501" s="31">
        <v>14</v>
      </c>
      <c r="D501" s="33" t="s">
        <v>100</v>
      </c>
      <c r="E501" s="23">
        <v>19</v>
      </c>
      <c r="F501" s="101"/>
    </row>
    <row r="502" spans="1:6" x14ac:dyDescent="0.25">
      <c r="A502" s="100"/>
      <c r="B502" s="95"/>
      <c r="C502" s="31">
        <v>15</v>
      </c>
      <c r="D502" s="33" t="s">
        <v>101</v>
      </c>
      <c r="E502" s="23">
        <v>6</v>
      </c>
      <c r="F502" s="101"/>
    </row>
    <row r="503" spans="1:6" x14ac:dyDescent="0.25">
      <c r="A503" s="100"/>
      <c r="B503" s="95"/>
      <c r="C503" s="22"/>
      <c r="D503" s="34" t="s">
        <v>35</v>
      </c>
      <c r="E503" s="24">
        <f>SUM(E488:E502)</f>
        <v>163.29999999999998</v>
      </c>
      <c r="F503" s="101"/>
    </row>
    <row r="504" spans="1:6" x14ac:dyDescent="0.25">
      <c r="A504" s="100">
        <v>43</v>
      </c>
      <c r="B504" s="95" t="s">
        <v>124</v>
      </c>
      <c r="C504" s="31">
        <v>1</v>
      </c>
      <c r="D504" s="33" t="s">
        <v>125</v>
      </c>
      <c r="E504" s="23">
        <v>19</v>
      </c>
      <c r="F504" s="101">
        <v>30</v>
      </c>
    </row>
    <row r="505" spans="1:6" x14ac:dyDescent="0.25">
      <c r="A505" s="100"/>
      <c r="B505" s="95"/>
      <c r="C505" s="31">
        <v>2</v>
      </c>
      <c r="D505" s="33" t="s">
        <v>86</v>
      </c>
      <c r="E505" s="23">
        <v>10</v>
      </c>
      <c r="F505" s="101"/>
    </row>
    <row r="506" spans="1:6" x14ac:dyDescent="0.25">
      <c r="A506" s="100"/>
      <c r="B506" s="95"/>
      <c r="C506" s="31">
        <v>3</v>
      </c>
      <c r="D506" s="33" t="s">
        <v>97</v>
      </c>
      <c r="E506" s="23">
        <v>10</v>
      </c>
      <c r="F506" s="101"/>
    </row>
    <row r="507" spans="1:6" x14ac:dyDescent="0.25">
      <c r="A507" s="100"/>
      <c r="B507" s="95"/>
      <c r="C507" s="31">
        <v>4</v>
      </c>
      <c r="D507" s="33" t="s">
        <v>43</v>
      </c>
      <c r="E507" s="23">
        <v>3</v>
      </c>
      <c r="F507" s="101"/>
    </row>
    <row r="508" spans="1:6" x14ac:dyDescent="0.25">
      <c r="A508" s="100"/>
      <c r="B508" s="95"/>
      <c r="C508" s="31">
        <v>5</v>
      </c>
      <c r="D508" s="33" t="s">
        <v>23</v>
      </c>
      <c r="E508" s="23">
        <v>0.1</v>
      </c>
      <c r="F508" s="101"/>
    </row>
    <row r="509" spans="1:6" x14ac:dyDescent="0.25">
      <c r="A509" s="100"/>
      <c r="B509" s="95"/>
      <c r="C509" s="22"/>
      <c r="D509" s="34" t="s">
        <v>35</v>
      </c>
      <c r="E509" s="24">
        <f>SUM(E504:E508)</f>
        <v>42.1</v>
      </c>
      <c r="F509" s="101"/>
    </row>
    <row r="510" spans="1:6" x14ac:dyDescent="0.25">
      <c r="A510" s="100">
        <v>44</v>
      </c>
      <c r="B510" s="95" t="s">
        <v>126</v>
      </c>
      <c r="C510" s="31">
        <v>1</v>
      </c>
      <c r="D510" s="33" t="s">
        <v>125</v>
      </c>
      <c r="E510" s="23">
        <v>19</v>
      </c>
      <c r="F510" s="101">
        <v>43</v>
      </c>
    </row>
    <row r="511" spans="1:6" x14ac:dyDescent="0.25">
      <c r="A511" s="100"/>
      <c r="B511" s="95"/>
      <c r="C511" s="31">
        <v>2</v>
      </c>
      <c r="D511" s="33" t="s">
        <v>86</v>
      </c>
      <c r="E511" s="23">
        <v>10</v>
      </c>
      <c r="F511" s="101"/>
    </row>
    <row r="512" spans="1:6" x14ac:dyDescent="0.25">
      <c r="A512" s="100"/>
      <c r="B512" s="95"/>
      <c r="C512" s="31">
        <v>3</v>
      </c>
      <c r="D512" s="33" t="s">
        <v>97</v>
      </c>
      <c r="E512" s="23">
        <v>10</v>
      </c>
      <c r="F512" s="101"/>
    </row>
    <row r="513" spans="1:6" x14ac:dyDescent="0.25">
      <c r="A513" s="100"/>
      <c r="B513" s="95"/>
      <c r="C513" s="31">
        <v>4</v>
      </c>
      <c r="D513" s="33" t="s">
        <v>43</v>
      </c>
      <c r="E513" s="23">
        <v>3</v>
      </c>
      <c r="F513" s="101"/>
    </row>
    <row r="514" spans="1:6" x14ac:dyDescent="0.25">
      <c r="A514" s="100"/>
      <c r="B514" s="95"/>
      <c r="C514" s="31">
        <v>5</v>
      </c>
      <c r="D514" s="33" t="s">
        <v>23</v>
      </c>
      <c r="E514" s="23">
        <v>0.1</v>
      </c>
      <c r="F514" s="101"/>
    </row>
    <row r="515" spans="1:6" x14ac:dyDescent="0.25">
      <c r="A515" s="100"/>
      <c r="B515" s="95"/>
      <c r="C515" s="31">
        <v>6</v>
      </c>
      <c r="D515" s="33" t="s">
        <v>99</v>
      </c>
      <c r="E515" s="23">
        <v>10</v>
      </c>
      <c r="F515" s="101"/>
    </row>
    <row r="516" spans="1:6" x14ac:dyDescent="0.25">
      <c r="A516" s="100"/>
      <c r="B516" s="95"/>
      <c r="C516" s="31">
        <v>7</v>
      </c>
      <c r="D516" s="33" t="s">
        <v>100</v>
      </c>
      <c r="E516" s="23">
        <v>19</v>
      </c>
      <c r="F516" s="101"/>
    </row>
    <row r="517" spans="1:6" x14ac:dyDescent="0.25">
      <c r="A517" s="100"/>
      <c r="B517" s="95"/>
      <c r="C517" s="31">
        <v>8</v>
      </c>
      <c r="D517" s="33" t="s">
        <v>101</v>
      </c>
      <c r="E517" s="23">
        <v>6</v>
      </c>
      <c r="F517" s="101"/>
    </row>
    <row r="518" spans="1:6" x14ac:dyDescent="0.25">
      <c r="A518" s="100"/>
      <c r="B518" s="95"/>
      <c r="C518" s="22"/>
      <c r="D518" s="34" t="s">
        <v>35</v>
      </c>
      <c r="E518" s="24">
        <f>SUM(E510:E517)</f>
        <v>77.099999999999994</v>
      </c>
      <c r="F518" s="101"/>
    </row>
    <row r="519" spans="1:6" x14ac:dyDescent="0.25">
      <c r="A519" s="100">
        <v>45</v>
      </c>
      <c r="B519" s="95" t="s">
        <v>127</v>
      </c>
      <c r="C519" s="31">
        <v>1</v>
      </c>
      <c r="D519" s="33" t="s">
        <v>125</v>
      </c>
      <c r="E519" s="23">
        <v>19</v>
      </c>
      <c r="F519" s="101">
        <v>43</v>
      </c>
    </row>
    <row r="520" spans="1:6" x14ac:dyDescent="0.25">
      <c r="A520" s="100"/>
      <c r="B520" s="95"/>
      <c r="C520" s="31">
        <v>2</v>
      </c>
      <c r="D520" s="33" t="s">
        <v>86</v>
      </c>
      <c r="E520" s="23">
        <v>10</v>
      </c>
      <c r="F520" s="101"/>
    </row>
    <row r="521" spans="1:6" x14ac:dyDescent="0.25">
      <c r="A521" s="100"/>
      <c r="B521" s="95"/>
      <c r="C521" s="31">
        <v>3</v>
      </c>
      <c r="D521" s="33" t="s">
        <v>97</v>
      </c>
      <c r="E521" s="23">
        <v>10</v>
      </c>
      <c r="F521" s="101"/>
    </row>
    <row r="522" spans="1:6" x14ac:dyDescent="0.25">
      <c r="A522" s="100"/>
      <c r="B522" s="95"/>
      <c r="C522" s="31">
        <v>4</v>
      </c>
      <c r="D522" s="33" t="s">
        <v>43</v>
      </c>
      <c r="E522" s="23">
        <v>3</v>
      </c>
      <c r="F522" s="101"/>
    </row>
    <row r="523" spans="1:6" x14ac:dyDescent="0.25">
      <c r="A523" s="100"/>
      <c r="B523" s="95"/>
      <c r="C523" s="31">
        <v>5</v>
      </c>
      <c r="D523" s="33" t="s">
        <v>23</v>
      </c>
      <c r="E523" s="23">
        <v>0.1</v>
      </c>
      <c r="F523" s="101"/>
    </row>
    <row r="524" spans="1:6" x14ac:dyDescent="0.25">
      <c r="A524" s="100"/>
      <c r="B524" s="95"/>
      <c r="C524" s="31">
        <v>6</v>
      </c>
      <c r="D524" s="33" t="s">
        <v>25</v>
      </c>
      <c r="E524" s="23">
        <v>19</v>
      </c>
      <c r="F524" s="101"/>
    </row>
    <row r="525" spans="1:6" x14ac:dyDescent="0.25">
      <c r="A525" s="100"/>
      <c r="B525" s="95"/>
      <c r="C525" s="22"/>
      <c r="D525" s="34" t="s">
        <v>35</v>
      </c>
      <c r="E525" s="24">
        <f>SUM(E519:E524)</f>
        <v>61.1</v>
      </c>
      <c r="F525" s="101"/>
    </row>
    <row r="526" spans="1:6" ht="15.75" customHeight="1" x14ac:dyDescent="0.25">
      <c r="A526" s="100">
        <v>46</v>
      </c>
      <c r="B526" s="95" t="s">
        <v>128</v>
      </c>
      <c r="C526" s="31">
        <v>1</v>
      </c>
      <c r="D526" s="33" t="s">
        <v>125</v>
      </c>
      <c r="E526" s="23">
        <v>19</v>
      </c>
      <c r="F526" s="101">
        <v>105</v>
      </c>
    </row>
    <row r="527" spans="1:6" x14ac:dyDescent="0.25">
      <c r="A527" s="100"/>
      <c r="B527" s="95"/>
      <c r="C527" s="31">
        <v>2</v>
      </c>
      <c r="D527" s="33" t="s">
        <v>86</v>
      </c>
      <c r="E527" s="23">
        <v>10</v>
      </c>
      <c r="F527" s="101"/>
    </row>
    <row r="528" spans="1:6" x14ac:dyDescent="0.25">
      <c r="A528" s="100"/>
      <c r="B528" s="95"/>
      <c r="C528" s="31">
        <v>3</v>
      </c>
      <c r="D528" s="33" t="s">
        <v>25</v>
      </c>
      <c r="E528" s="23">
        <v>19</v>
      </c>
      <c r="F528" s="101"/>
    </row>
    <row r="529" spans="1:6" x14ac:dyDescent="0.25">
      <c r="A529" s="100"/>
      <c r="B529" s="95"/>
      <c r="C529" s="31">
        <v>4</v>
      </c>
      <c r="D529" s="33" t="s">
        <v>47</v>
      </c>
      <c r="E529" s="23">
        <v>19</v>
      </c>
      <c r="F529" s="101"/>
    </row>
    <row r="530" spans="1:6" x14ac:dyDescent="0.25">
      <c r="A530" s="100"/>
      <c r="B530" s="95"/>
      <c r="C530" s="31">
        <v>5</v>
      </c>
      <c r="D530" s="33" t="s">
        <v>18</v>
      </c>
      <c r="E530" s="23">
        <v>0.1</v>
      </c>
      <c r="F530" s="101"/>
    </row>
    <row r="531" spans="1:6" x14ac:dyDescent="0.25">
      <c r="A531" s="100"/>
      <c r="B531" s="95"/>
      <c r="C531" s="31">
        <v>6</v>
      </c>
      <c r="D531" s="33" t="s">
        <v>26</v>
      </c>
      <c r="E531" s="23">
        <v>19</v>
      </c>
      <c r="F531" s="101"/>
    </row>
    <row r="532" spans="1:6" x14ac:dyDescent="0.25">
      <c r="A532" s="100"/>
      <c r="B532" s="95"/>
      <c r="C532" s="31">
        <v>7</v>
      </c>
      <c r="D532" s="33" t="s">
        <v>48</v>
      </c>
      <c r="E532" s="23">
        <v>19</v>
      </c>
      <c r="F532" s="101"/>
    </row>
    <row r="533" spans="1:6" x14ac:dyDescent="0.25">
      <c r="A533" s="100"/>
      <c r="B533" s="95"/>
      <c r="C533" s="31">
        <v>8</v>
      </c>
      <c r="D533" s="33" t="s">
        <v>96</v>
      </c>
      <c r="E533" s="23">
        <v>4</v>
      </c>
      <c r="F533" s="101"/>
    </row>
    <row r="534" spans="1:6" x14ac:dyDescent="0.25">
      <c r="A534" s="100"/>
      <c r="B534" s="95"/>
      <c r="C534" s="31">
        <v>9</v>
      </c>
      <c r="D534" s="33" t="s">
        <v>43</v>
      </c>
      <c r="E534" s="23">
        <v>3</v>
      </c>
      <c r="F534" s="101"/>
    </row>
    <row r="535" spans="1:6" x14ac:dyDescent="0.25">
      <c r="A535" s="100"/>
      <c r="B535" s="95"/>
      <c r="C535" s="31">
        <v>10</v>
      </c>
      <c r="D535" s="33" t="s">
        <v>22</v>
      </c>
      <c r="E535" s="23">
        <v>0.1</v>
      </c>
      <c r="F535" s="101"/>
    </row>
    <row r="536" spans="1:6" x14ac:dyDescent="0.25">
      <c r="A536" s="100"/>
      <c r="B536" s="95"/>
      <c r="C536" s="31">
        <v>11</v>
      </c>
      <c r="D536" s="33" t="s">
        <v>97</v>
      </c>
      <c r="E536" s="23">
        <v>10</v>
      </c>
      <c r="F536" s="101"/>
    </row>
    <row r="537" spans="1:6" x14ac:dyDescent="0.25">
      <c r="A537" s="100"/>
      <c r="B537" s="95"/>
      <c r="C537" s="31">
        <v>12</v>
      </c>
      <c r="D537" s="33" t="s">
        <v>23</v>
      </c>
      <c r="E537" s="23">
        <v>0.1</v>
      </c>
      <c r="F537" s="101"/>
    </row>
    <row r="538" spans="1:6" x14ac:dyDescent="0.25">
      <c r="A538" s="100"/>
      <c r="B538" s="95"/>
      <c r="C538" s="31">
        <v>13</v>
      </c>
      <c r="D538" s="33" t="s">
        <v>99</v>
      </c>
      <c r="E538" s="23">
        <v>10</v>
      </c>
      <c r="F538" s="101"/>
    </row>
    <row r="539" spans="1:6" x14ac:dyDescent="0.25">
      <c r="A539" s="100"/>
      <c r="B539" s="95"/>
      <c r="C539" s="31">
        <v>14</v>
      </c>
      <c r="D539" s="33" t="s">
        <v>100</v>
      </c>
      <c r="E539" s="23">
        <v>19</v>
      </c>
      <c r="F539" s="101"/>
    </row>
    <row r="540" spans="1:6" x14ac:dyDescent="0.25">
      <c r="A540" s="100"/>
      <c r="B540" s="95"/>
      <c r="C540" s="31">
        <v>15</v>
      </c>
      <c r="D540" s="33" t="s">
        <v>101</v>
      </c>
      <c r="E540" s="23">
        <v>6</v>
      </c>
      <c r="F540" s="101"/>
    </row>
    <row r="541" spans="1:6" x14ac:dyDescent="0.25">
      <c r="A541" s="100"/>
      <c r="B541" s="95"/>
      <c r="C541" s="22"/>
      <c r="D541" s="34" t="s">
        <v>35</v>
      </c>
      <c r="E541" s="24">
        <f>SUM(E526:E540)</f>
        <v>157.29999999999998</v>
      </c>
      <c r="F541" s="101"/>
    </row>
    <row r="542" spans="1:6" x14ac:dyDescent="0.25">
      <c r="A542" s="100">
        <v>47</v>
      </c>
      <c r="B542" s="95" t="s">
        <v>129</v>
      </c>
      <c r="C542" s="31">
        <v>1</v>
      </c>
      <c r="D542" s="33" t="s">
        <v>130</v>
      </c>
      <c r="E542" s="23">
        <v>10</v>
      </c>
      <c r="F542" s="101">
        <v>15</v>
      </c>
    </row>
    <row r="543" spans="1:6" x14ac:dyDescent="0.25">
      <c r="A543" s="100"/>
      <c r="B543" s="95"/>
      <c r="C543" s="31">
        <v>2</v>
      </c>
      <c r="D543" s="33" t="s">
        <v>97</v>
      </c>
      <c r="E543" s="23">
        <v>10</v>
      </c>
      <c r="F543" s="101"/>
    </row>
    <row r="544" spans="1:6" x14ac:dyDescent="0.25">
      <c r="A544" s="100"/>
      <c r="B544" s="95"/>
      <c r="C544" s="31">
        <v>3</v>
      </c>
      <c r="D544" s="33" t="s">
        <v>43</v>
      </c>
      <c r="E544" s="23">
        <v>3</v>
      </c>
      <c r="F544" s="101"/>
    </row>
    <row r="545" spans="1:6" x14ac:dyDescent="0.25">
      <c r="A545" s="100"/>
      <c r="B545" s="95"/>
      <c r="C545" s="31">
        <v>4</v>
      </c>
      <c r="D545" s="33" t="s">
        <v>23</v>
      </c>
      <c r="E545" s="23">
        <v>0.1</v>
      </c>
      <c r="F545" s="101"/>
    </row>
    <row r="546" spans="1:6" x14ac:dyDescent="0.25">
      <c r="A546" s="100"/>
      <c r="B546" s="95"/>
      <c r="C546" s="22"/>
      <c r="D546" s="34" t="s">
        <v>35</v>
      </c>
      <c r="E546" s="24">
        <f>SUM(E542:E545)</f>
        <v>23.1</v>
      </c>
      <c r="F546" s="101"/>
    </row>
    <row r="547" spans="1:6" x14ac:dyDescent="0.25">
      <c r="A547" s="100">
        <v>48</v>
      </c>
      <c r="B547" s="95" t="s">
        <v>131</v>
      </c>
      <c r="C547" s="31">
        <v>1</v>
      </c>
      <c r="D547" s="33" t="s">
        <v>130</v>
      </c>
      <c r="E547" s="23">
        <v>10</v>
      </c>
      <c r="F547" s="101">
        <v>32</v>
      </c>
    </row>
    <row r="548" spans="1:6" x14ac:dyDescent="0.25">
      <c r="A548" s="100"/>
      <c r="B548" s="95"/>
      <c r="C548" s="31">
        <v>2</v>
      </c>
      <c r="D548" s="33" t="s">
        <v>97</v>
      </c>
      <c r="E548" s="23">
        <v>10</v>
      </c>
      <c r="F548" s="101"/>
    </row>
    <row r="549" spans="1:6" x14ac:dyDescent="0.25">
      <c r="A549" s="100"/>
      <c r="B549" s="95"/>
      <c r="C549" s="31">
        <v>3</v>
      </c>
      <c r="D549" s="33" t="s">
        <v>43</v>
      </c>
      <c r="E549" s="23">
        <v>3</v>
      </c>
      <c r="F549" s="101"/>
    </row>
    <row r="550" spans="1:6" x14ac:dyDescent="0.25">
      <c r="A550" s="100"/>
      <c r="B550" s="95"/>
      <c r="C550" s="31">
        <v>4</v>
      </c>
      <c r="D550" s="33" t="s">
        <v>23</v>
      </c>
      <c r="E550" s="23">
        <v>0.1</v>
      </c>
      <c r="F550" s="101"/>
    </row>
    <row r="551" spans="1:6" x14ac:dyDescent="0.25">
      <c r="A551" s="100"/>
      <c r="B551" s="95"/>
      <c r="C551" s="31">
        <v>5</v>
      </c>
      <c r="D551" s="33" t="s">
        <v>99</v>
      </c>
      <c r="E551" s="23">
        <v>10</v>
      </c>
      <c r="F551" s="101"/>
    </row>
    <row r="552" spans="1:6" x14ac:dyDescent="0.25">
      <c r="A552" s="100"/>
      <c r="B552" s="95"/>
      <c r="C552" s="31">
        <v>6</v>
      </c>
      <c r="D552" s="33" t="s">
        <v>100</v>
      </c>
      <c r="E552" s="23">
        <v>19</v>
      </c>
      <c r="F552" s="101"/>
    </row>
    <row r="553" spans="1:6" x14ac:dyDescent="0.25">
      <c r="A553" s="100"/>
      <c r="B553" s="95"/>
      <c r="C553" s="31">
        <v>7</v>
      </c>
      <c r="D553" s="33" t="s">
        <v>103</v>
      </c>
      <c r="E553" s="23">
        <v>6</v>
      </c>
      <c r="F553" s="101"/>
    </row>
    <row r="554" spans="1:6" x14ac:dyDescent="0.25">
      <c r="A554" s="100"/>
      <c r="B554" s="95"/>
      <c r="C554" s="22"/>
      <c r="D554" s="34" t="s">
        <v>35</v>
      </c>
      <c r="E554" s="24">
        <f>SUM(E547:E553)</f>
        <v>58.1</v>
      </c>
      <c r="F554" s="101"/>
    </row>
    <row r="555" spans="1:6" x14ac:dyDescent="0.25">
      <c r="A555" s="100">
        <v>49</v>
      </c>
      <c r="B555" s="95" t="s">
        <v>132</v>
      </c>
      <c r="C555" s="31">
        <v>1</v>
      </c>
      <c r="D555" s="33" t="s">
        <v>130</v>
      </c>
      <c r="E555" s="23">
        <v>10</v>
      </c>
      <c r="F555" s="101">
        <v>32</v>
      </c>
    </row>
    <row r="556" spans="1:6" x14ac:dyDescent="0.25">
      <c r="A556" s="100"/>
      <c r="B556" s="95"/>
      <c r="C556" s="31">
        <v>2</v>
      </c>
      <c r="D556" s="33" t="s">
        <v>97</v>
      </c>
      <c r="E556" s="23">
        <v>10</v>
      </c>
      <c r="F556" s="101"/>
    </row>
    <row r="557" spans="1:6" x14ac:dyDescent="0.25">
      <c r="A557" s="100"/>
      <c r="B557" s="95"/>
      <c r="C557" s="31">
        <v>3</v>
      </c>
      <c r="D557" s="33" t="s">
        <v>43</v>
      </c>
      <c r="E557" s="23">
        <v>3</v>
      </c>
      <c r="F557" s="101"/>
    </row>
    <row r="558" spans="1:6" x14ac:dyDescent="0.25">
      <c r="A558" s="100"/>
      <c r="B558" s="95"/>
      <c r="C558" s="31">
        <v>4</v>
      </c>
      <c r="D558" s="33" t="s">
        <v>23</v>
      </c>
      <c r="E558" s="23">
        <v>0.1</v>
      </c>
      <c r="F558" s="101"/>
    </row>
    <row r="559" spans="1:6" x14ac:dyDescent="0.25">
      <c r="A559" s="100"/>
      <c r="B559" s="95"/>
      <c r="C559" s="31">
        <v>5</v>
      </c>
      <c r="D559" s="33" t="s">
        <v>25</v>
      </c>
      <c r="E559" s="23">
        <v>19</v>
      </c>
      <c r="F559" s="101"/>
    </row>
    <row r="560" spans="1:6" x14ac:dyDescent="0.25">
      <c r="A560" s="100"/>
      <c r="B560" s="95"/>
      <c r="C560" s="22"/>
      <c r="D560" s="34" t="s">
        <v>35</v>
      </c>
      <c r="E560" s="24">
        <f>SUM(E555:E559)</f>
        <v>42.1</v>
      </c>
      <c r="F560" s="101"/>
    </row>
    <row r="561" spans="1:6" x14ac:dyDescent="0.25">
      <c r="A561" s="100">
        <v>50</v>
      </c>
      <c r="B561" s="95" t="s">
        <v>133</v>
      </c>
      <c r="C561" s="31">
        <v>1</v>
      </c>
      <c r="D561" s="33" t="s">
        <v>130</v>
      </c>
      <c r="E561" s="23">
        <v>10</v>
      </c>
      <c r="F561" s="101">
        <v>100</v>
      </c>
    </row>
    <row r="562" spans="1:6" x14ac:dyDescent="0.25">
      <c r="A562" s="100"/>
      <c r="B562" s="95"/>
      <c r="C562" s="31">
        <v>2</v>
      </c>
      <c r="D562" s="33" t="s">
        <v>25</v>
      </c>
      <c r="E562" s="23">
        <v>19</v>
      </c>
      <c r="F562" s="101"/>
    </row>
    <row r="563" spans="1:6" x14ac:dyDescent="0.25">
      <c r="A563" s="100"/>
      <c r="B563" s="95"/>
      <c r="C563" s="31">
        <v>3</v>
      </c>
      <c r="D563" s="33" t="s">
        <v>47</v>
      </c>
      <c r="E563" s="23">
        <v>19</v>
      </c>
      <c r="F563" s="101"/>
    </row>
    <row r="564" spans="1:6" x14ac:dyDescent="0.25">
      <c r="A564" s="100"/>
      <c r="B564" s="95"/>
      <c r="C564" s="31">
        <v>4</v>
      </c>
      <c r="D564" s="33" t="s">
        <v>18</v>
      </c>
      <c r="E564" s="23">
        <v>0.1</v>
      </c>
      <c r="F564" s="101"/>
    </row>
    <row r="565" spans="1:6" x14ac:dyDescent="0.25">
      <c r="A565" s="100"/>
      <c r="B565" s="95"/>
      <c r="C565" s="31">
        <v>5</v>
      </c>
      <c r="D565" s="33" t="s">
        <v>26</v>
      </c>
      <c r="E565" s="23">
        <v>19</v>
      </c>
      <c r="F565" s="101"/>
    </row>
    <row r="566" spans="1:6" x14ac:dyDescent="0.25">
      <c r="A566" s="100"/>
      <c r="B566" s="95"/>
      <c r="C566" s="31">
        <v>6</v>
      </c>
      <c r="D566" s="33" t="s">
        <v>48</v>
      </c>
      <c r="E566" s="23">
        <v>19</v>
      </c>
      <c r="F566" s="101"/>
    </row>
    <row r="567" spans="1:6" x14ac:dyDescent="0.25">
      <c r="A567" s="100"/>
      <c r="B567" s="95"/>
      <c r="C567" s="31">
        <v>7</v>
      </c>
      <c r="D567" s="33" t="s">
        <v>96</v>
      </c>
      <c r="E567" s="23">
        <v>4</v>
      </c>
      <c r="F567" s="101"/>
    </row>
    <row r="568" spans="1:6" x14ac:dyDescent="0.25">
      <c r="A568" s="100"/>
      <c r="B568" s="95"/>
      <c r="C568" s="31">
        <v>8</v>
      </c>
      <c r="D568" s="33" t="s">
        <v>43</v>
      </c>
      <c r="E568" s="23">
        <v>3</v>
      </c>
      <c r="F568" s="101"/>
    </row>
    <row r="569" spans="1:6" x14ac:dyDescent="0.25">
      <c r="A569" s="100"/>
      <c r="B569" s="95"/>
      <c r="C569" s="31">
        <v>9</v>
      </c>
      <c r="D569" s="33" t="s">
        <v>22</v>
      </c>
      <c r="E569" s="23">
        <v>0.1</v>
      </c>
      <c r="F569" s="101"/>
    </row>
    <row r="570" spans="1:6" x14ac:dyDescent="0.25">
      <c r="A570" s="100"/>
      <c r="B570" s="95"/>
      <c r="C570" s="31">
        <v>10</v>
      </c>
      <c r="D570" s="33" t="s">
        <v>97</v>
      </c>
      <c r="E570" s="23">
        <v>10</v>
      </c>
      <c r="F570" s="101"/>
    </row>
    <row r="571" spans="1:6" x14ac:dyDescent="0.25">
      <c r="A571" s="100"/>
      <c r="B571" s="95"/>
      <c r="C571" s="31">
        <v>11</v>
      </c>
      <c r="D571" s="33" t="s">
        <v>23</v>
      </c>
      <c r="E571" s="23">
        <v>0.1</v>
      </c>
      <c r="F571" s="101"/>
    </row>
    <row r="572" spans="1:6" x14ac:dyDescent="0.25">
      <c r="A572" s="100"/>
      <c r="B572" s="95"/>
      <c r="C572" s="31">
        <v>12</v>
      </c>
      <c r="D572" s="33" t="s">
        <v>99</v>
      </c>
      <c r="E572" s="23">
        <v>10</v>
      </c>
      <c r="F572" s="101"/>
    </row>
    <row r="573" spans="1:6" x14ac:dyDescent="0.25">
      <c r="A573" s="100"/>
      <c r="B573" s="95"/>
      <c r="C573" s="31">
        <v>13</v>
      </c>
      <c r="D573" s="33" t="s">
        <v>100</v>
      </c>
      <c r="E573" s="23">
        <v>19</v>
      </c>
      <c r="F573" s="101"/>
    </row>
    <row r="574" spans="1:6" x14ac:dyDescent="0.25">
      <c r="A574" s="100"/>
      <c r="B574" s="95"/>
      <c r="C574" s="31">
        <v>14</v>
      </c>
      <c r="D574" s="33" t="s">
        <v>101</v>
      </c>
      <c r="E574" s="23">
        <v>6</v>
      </c>
      <c r="F574" s="101"/>
    </row>
    <row r="575" spans="1:6" x14ac:dyDescent="0.25">
      <c r="A575" s="100"/>
      <c r="B575" s="95"/>
      <c r="C575" s="22"/>
      <c r="D575" s="34" t="s">
        <v>35</v>
      </c>
      <c r="E575" s="24">
        <f>SUM(E561:E574)</f>
        <v>138.29999999999998</v>
      </c>
      <c r="F575" s="101"/>
    </row>
    <row r="576" spans="1:6" x14ac:dyDescent="0.25">
      <c r="B576" s="26"/>
      <c r="C576" s="26"/>
      <c r="F576" s="26"/>
    </row>
    <row r="577" spans="4:4" s="26" customFormat="1" x14ac:dyDescent="0.25">
      <c r="D577" s="35"/>
    </row>
    <row r="578" spans="4:4" s="26" customFormat="1" x14ac:dyDescent="0.25">
      <c r="D578" s="35"/>
    </row>
    <row r="579" spans="4:4" s="26" customFormat="1" x14ac:dyDescent="0.25">
      <c r="D579" s="35"/>
    </row>
    <row r="580" spans="4:4" s="26" customFormat="1" x14ac:dyDescent="0.25">
      <c r="D580" s="35"/>
    </row>
    <row r="581" spans="4:4" s="26" customFormat="1" x14ac:dyDescent="0.25">
      <c r="D581" s="35"/>
    </row>
    <row r="582" spans="4:4" s="26" customFormat="1" x14ac:dyDescent="0.25">
      <c r="D582" s="35"/>
    </row>
    <row r="583" spans="4:4" s="26" customFormat="1" x14ac:dyDescent="0.25">
      <c r="D583" s="35"/>
    </row>
    <row r="584" spans="4:4" s="26" customFormat="1" x14ac:dyDescent="0.25">
      <c r="D584" s="35"/>
    </row>
    <row r="585" spans="4:4" s="26" customFormat="1" x14ac:dyDescent="0.25">
      <c r="D585" s="35"/>
    </row>
    <row r="586" spans="4:4" s="26" customFormat="1" x14ac:dyDescent="0.25">
      <c r="D586" s="35"/>
    </row>
    <row r="587" spans="4:4" s="26" customFormat="1" x14ac:dyDescent="0.25">
      <c r="D587" s="35"/>
    </row>
    <row r="588" spans="4:4" s="26" customFormat="1" x14ac:dyDescent="0.25">
      <c r="D588" s="35"/>
    </row>
    <row r="589" spans="4:4" s="26" customFormat="1" x14ac:dyDescent="0.25">
      <c r="D589" s="35"/>
    </row>
    <row r="590" spans="4:4" s="26" customFormat="1" x14ac:dyDescent="0.25">
      <c r="D590" s="35"/>
    </row>
    <row r="591" spans="4:4" s="26" customFormat="1" x14ac:dyDescent="0.25">
      <c r="D591" s="35"/>
    </row>
    <row r="592" spans="4:4" s="26" customFormat="1" x14ac:dyDescent="0.25">
      <c r="D592" s="35"/>
    </row>
    <row r="593" spans="1:6" x14ac:dyDescent="0.25">
      <c r="B593" s="26"/>
      <c r="C593" s="26"/>
      <c r="F593" s="26"/>
    </row>
    <row r="594" spans="1:6" x14ac:dyDescent="0.25">
      <c r="A594" s="26" t="e">
        <f>((#REF!/#REF!)*100)</f>
        <v>#REF!</v>
      </c>
      <c r="B594" s="26"/>
      <c r="C594" s="26"/>
      <c r="F594" s="26"/>
    </row>
    <row r="595" spans="1:6" x14ac:dyDescent="0.25">
      <c r="B595" s="26"/>
      <c r="C595" s="26"/>
      <c r="F595" s="26"/>
    </row>
    <row r="596" spans="1:6" x14ac:dyDescent="0.25">
      <c r="B596" s="26"/>
      <c r="C596" s="26"/>
      <c r="F596" s="26"/>
    </row>
    <row r="597" spans="1:6" x14ac:dyDescent="0.25">
      <c r="B597" s="26"/>
      <c r="C597" s="26"/>
      <c r="F597" s="26"/>
    </row>
    <row r="598" spans="1:6" x14ac:dyDescent="0.25">
      <c r="B598" s="26"/>
      <c r="C598" s="26"/>
      <c r="F598" s="26"/>
    </row>
    <row r="599" spans="1:6" x14ac:dyDescent="0.25">
      <c r="B599" s="26"/>
      <c r="C599" s="26"/>
      <c r="F599" s="26"/>
    </row>
    <row r="600" spans="1:6" x14ac:dyDescent="0.25">
      <c r="B600" s="26"/>
      <c r="C600" s="26"/>
      <c r="F600" s="26"/>
    </row>
    <row r="601" spans="1:6" x14ac:dyDescent="0.25">
      <c r="B601" s="26"/>
      <c r="C601" s="26"/>
      <c r="F601" s="26"/>
    </row>
    <row r="602" spans="1:6" x14ac:dyDescent="0.25">
      <c r="B602" s="26"/>
      <c r="C602" s="26"/>
      <c r="F602" s="26"/>
    </row>
    <row r="603" spans="1:6" x14ac:dyDescent="0.25">
      <c r="B603" s="26"/>
      <c r="C603" s="26"/>
      <c r="F603" s="26"/>
    </row>
    <row r="604" spans="1:6" x14ac:dyDescent="0.25">
      <c r="B604" s="26"/>
      <c r="C604" s="26"/>
      <c r="F604" s="26"/>
    </row>
    <row r="605" spans="1:6" x14ac:dyDescent="0.25">
      <c r="B605" s="26"/>
      <c r="C605" s="26"/>
      <c r="F605" s="26"/>
    </row>
    <row r="606" spans="1:6" x14ac:dyDescent="0.25">
      <c r="B606" s="26"/>
      <c r="C606" s="26"/>
      <c r="F606" s="26"/>
    </row>
    <row r="607" spans="1:6" x14ac:dyDescent="0.25">
      <c r="B607" s="26"/>
      <c r="C607" s="26"/>
      <c r="F607" s="26"/>
    </row>
    <row r="608" spans="1:6" x14ac:dyDescent="0.25">
      <c r="B608" s="26"/>
      <c r="C608" s="26"/>
      <c r="F608" s="26"/>
    </row>
    <row r="609" spans="1:6" x14ac:dyDescent="0.25">
      <c r="B609" s="26"/>
      <c r="C609" s="26"/>
      <c r="F609" s="26"/>
    </row>
    <row r="610" spans="1:6" x14ac:dyDescent="0.25">
      <c r="B610" s="26"/>
      <c r="C610" s="26"/>
      <c r="F610" s="26"/>
    </row>
    <row r="611" spans="1:6" x14ac:dyDescent="0.25">
      <c r="B611" s="26"/>
      <c r="C611" s="26"/>
      <c r="F611" s="26"/>
    </row>
    <row r="612" spans="1:6" x14ac:dyDescent="0.25">
      <c r="B612" s="26"/>
      <c r="C612" s="26"/>
      <c r="F612" s="26"/>
    </row>
    <row r="613" spans="1:6" x14ac:dyDescent="0.25">
      <c r="B613" s="26"/>
      <c r="C613" s="26"/>
      <c r="F613" s="26"/>
    </row>
    <row r="614" spans="1:6" x14ac:dyDescent="0.25">
      <c r="B614" s="26"/>
      <c r="C614" s="26"/>
      <c r="F614" s="26"/>
    </row>
    <row r="615" spans="1:6" x14ac:dyDescent="0.25">
      <c r="B615" s="26"/>
      <c r="C615" s="26"/>
      <c r="F615" s="26"/>
    </row>
    <row r="616" spans="1:6" x14ac:dyDescent="0.25">
      <c r="B616" s="26"/>
      <c r="C616" s="26"/>
      <c r="F616" s="26"/>
    </row>
    <row r="617" spans="1:6" x14ac:dyDescent="0.25">
      <c r="B617" s="26"/>
      <c r="C617" s="26"/>
      <c r="F617" s="26"/>
    </row>
    <row r="618" spans="1:6" x14ac:dyDescent="0.25">
      <c r="B618" s="26"/>
      <c r="C618" s="26"/>
      <c r="F618" s="26"/>
    </row>
    <row r="619" spans="1:6" x14ac:dyDescent="0.25">
      <c r="B619" s="26"/>
      <c r="C619" s="26"/>
      <c r="F619" s="26"/>
    </row>
    <row r="620" spans="1:6" x14ac:dyDescent="0.25">
      <c r="A620" s="26" t="e">
        <f>((#REF!/#REF!)*100)</f>
        <v>#REF!</v>
      </c>
      <c r="B620" s="26"/>
      <c r="C620" s="26"/>
      <c r="F620" s="26"/>
    </row>
    <row r="621" spans="1:6" x14ac:dyDescent="0.25">
      <c r="B621" s="26"/>
      <c r="C621" s="26"/>
      <c r="F621" s="26"/>
    </row>
    <row r="622" spans="1:6" x14ac:dyDescent="0.25">
      <c r="B622" s="26"/>
      <c r="C622" s="26"/>
      <c r="F622" s="26"/>
    </row>
    <row r="623" spans="1:6" x14ac:dyDescent="0.25">
      <c r="B623" s="26"/>
      <c r="C623" s="26"/>
      <c r="F623" s="26"/>
    </row>
    <row r="624" spans="1:6" x14ac:dyDescent="0.25">
      <c r="B624" s="26"/>
      <c r="C624" s="26"/>
      <c r="F624" s="26"/>
    </row>
    <row r="625" spans="4:4" s="26" customFormat="1" x14ac:dyDescent="0.25">
      <c r="D625" s="35"/>
    </row>
    <row r="626" spans="4:4" s="26" customFormat="1" x14ac:dyDescent="0.25">
      <c r="D626" s="35"/>
    </row>
    <row r="627" spans="4:4" s="26" customFormat="1" x14ac:dyDescent="0.25">
      <c r="D627" s="35"/>
    </row>
    <row r="628" spans="4:4" s="26" customFormat="1" x14ac:dyDescent="0.25">
      <c r="D628" s="35"/>
    </row>
    <row r="629" spans="4:4" s="26" customFormat="1" x14ac:dyDescent="0.25">
      <c r="D629" s="35"/>
    </row>
    <row r="630" spans="4:4" s="26" customFormat="1" x14ac:dyDescent="0.25">
      <c r="D630" s="35"/>
    </row>
    <row r="631" spans="4:4" s="26" customFormat="1" ht="15.75" customHeight="1" x14ac:dyDescent="0.25">
      <c r="D631" s="35"/>
    </row>
    <row r="632" spans="4:4" s="26" customFormat="1" x14ac:dyDescent="0.25">
      <c r="D632" s="35"/>
    </row>
    <row r="633" spans="4:4" s="26" customFormat="1" x14ac:dyDescent="0.25">
      <c r="D633" s="35"/>
    </row>
    <row r="634" spans="4:4" s="26" customFormat="1" x14ac:dyDescent="0.25">
      <c r="D634" s="35"/>
    </row>
    <row r="635" spans="4:4" s="26" customFormat="1" x14ac:dyDescent="0.25">
      <c r="D635" s="35"/>
    </row>
    <row r="636" spans="4:4" s="26" customFormat="1" x14ac:dyDescent="0.25">
      <c r="D636" s="35"/>
    </row>
    <row r="637" spans="4:4" s="26" customFormat="1" x14ac:dyDescent="0.25">
      <c r="D637" s="35"/>
    </row>
    <row r="638" spans="4:4" s="26" customFormat="1" x14ac:dyDescent="0.25">
      <c r="D638" s="35"/>
    </row>
    <row r="639" spans="4:4" s="26" customFormat="1" x14ac:dyDescent="0.25">
      <c r="D639" s="35"/>
    </row>
    <row r="640" spans="4:4" s="26" customFormat="1" x14ac:dyDescent="0.25">
      <c r="D640" s="35"/>
    </row>
    <row r="641" spans="1:6" x14ac:dyDescent="0.25">
      <c r="B641" s="26"/>
      <c r="C641" s="26"/>
      <c r="F641" s="26"/>
    </row>
    <row r="642" spans="1:6" x14ac:dyDescent="0.25">
      <c r="B642" s="26"/>
      <c r="C642" s="26"/>
      <c r="F642" s="26"/>
    </row>
    <row r="643" spans="1:6" x14ac:dyDescent="0.25">
      <c r="A643" s="26" t="e">
        <f>((#REF!/#REF!)*100)</f>
        <v>#REF!</v>
      </c>
      <c r="B643" s="26"/>
      <c r="C643" s="26"/>
      <c r="F643" s="26"/>
    </row>
    <row r="644" spans="1:6" x14ac:dyDescent="0.25">
      <c r="B644" s="26"/>
      <c r="C644" s="26"/>
      <c r="F644" s="26"/>
    </row>
    <row r="645" spans="1:6" x14ac:dyDescent="0.25">
      <c r="B645" s="26"/>
      <c r="C645" s="26"/>
      <c r="F645" s="26"/>
    </row>
    <row r="646" spans="1:6" x14ac:dyDescent="0.25">
      <c r="B646" s="26"/>
      <c r="C646" s="26"/>
      <c r="F646" s="26"/>
    </row>
    <row r="647" spans="1:6" x14ac:dyDescent="0.25">
      <c r="B647" s="26"/>
      <c r="C647" s="26"/>
      <c r="F647" s="26"/>
    </row>
    <row r="648" spans="1:6" x14ac:dyDescent="0.25">
      <c r="B648" s="26"/>
      <c r="C648" s="26"/>
      <c r="F648" s="26"/>
    </row>
    <row r="649" spans="1:6" x14ac:dyDescent="0.25">
      <c r="B649" s="26"/>
      <c r="C649" s="26"/>
      <c r="F649" s="26"/>
    </row>
    <row r="650" spans="1:6" x14ac:dyDescent="0.25">
      <c r="B650" s="26"/>
      <c r="C650" s="26"/>
      <c r="F650" s="26"/>
    </row>
    <row r="651" spans="1:6" x14ac:dyDescent="0.25">
      <c r="B651" s="26"/>
      <c r="C651" s="26"/>
      <c r="F651" s="26"/>
    </row>
    <row r="652" spans="1:6" x14ac:dyDescent="0.25">
      <c r="B652" s="26"/>
      <c r="C652" s="26"/>
      <c r="F652" s="26"/>
    </row>
    <row r="653" spans="1:6" x14ac:dyDescent="0.25">
      <c r="B653" s="26"/>
      <c r="C653" s="26"/>
      <c r="F653" s="26"/>
    </row>
    <row r="654" spans="1:6" x14ac:dyDescent="0.25">
      <c r="B654" s="26"/>
      <c r="C654" s="26"/>
      <c r="F654" s="26"/>
    </row>
    <row r="655" spans="1:6" x14ac:dyDescent="0.25">
      <c r="B655" s="26"/>
      <c r="C655" s="26"/>
      <c r="F655" s="26"/>
    </row>
    <row r="656" spans="1:6" x14ac:dyDescent="0.25">
      <c r="B656" s="26"/>
      <c r="C656" s="26"/>
      <c r="F656" s="26"/>
    </row>
    <row r="657" spans="1:6" x14ac:dyDescent="0.25">
      <c r="B657" s="26"/>
      <c r="C657" s="26"/>
      <c r="F657" s="26"/>
    </row>
    <row r="658" spans="1:6" x14ac:dyDescent="0.25">
      <c r="B658" s="26"/>
      <c r="C658" s="26"/>
      <c r="F658" s="26"/>
    </row>
    <row r="659" spans="1:6" x14ac:dyDescent="0.25">
      <c r="B659" s="26"/>
      <c r="C659" s="26"/>
      <c r="F659" s="26"/>
    </row>
    <row r="660" spans="1:6" x14ac:dyDescent="0.25">
      <c r="B660" s="26"/>
      <c r="C660" s="26"/>
      <c r="F660" s="26"/>
    </row>
    <row r="661" spans="1:6" x14ac:dyDescent="0.25">
      <c r="B661" s="26"/>
      <c r="C661" s="26"/>
      <c r="F661" s="26"/>
    </row>
    <row r="662" spans="1:6" x14ac:dyDescent="0.25">
      <c r="B662" s="26"/>
      <c r="C662" s="26"/>
      <c r="F662" s="26"/>
    </row>
    <row r="663" spans="1:6" x14ac:dyDescent="0.25">
      <c r="A663" s="26" t="e">
        <f>((#REF!/#REF!)*100)</f>
        <v>#REF!</v>
      </c>
      <c r="B663" s="26"/>
      <c r="C663" s="26"/>
      <c r="F663" s="26"/>
    </row>
    <row r="664" spans="1:6" x14ac:dyDescent="0.25">
      <c r="B664" s="26"/>
      <c r="C664" s="26"/>
      <c r="F664" s="26"/>
    </row>
    <row r="665" spans="1:6" x14ac:dyDescent="0.25">
      <c r="B665" s="26"/>
      <c r="C665" s="26"/>
      <c r="F665" s="26"/>
    </row>
    <row r="666" spans="1:6" x14ac:dyDescent="0.25">
      <c r="B666" s="26"/>
      <c r="C666" s="26"/>
      <c r="F666" s="26"/>
    </row>
    <row r="667" spans="1:6" x14ac:dyDescent="0.25">
      <c r="B667" s="26"/>
      <c r="C667" s="26"/>
      <c r="F667" s="26"/>
    </row>
    <row r="668" spans="1:6" x14ac:dyDescent="0.25">
      <c r="B668" s="26"/>
      <c r="C668" s="26"/>
      <c r="F668" s="26"/>
    </row>
    <row r="669" spans="1:6" x14ac:dyDescent="0.25">
      <c r="B669" s="26"/>
      <c r="C669" s="26"/>
      <c r="F669" s="26"/>
    </row>
    <row r="670" spans="1:6" x14ac:dyDescent="0.25">
      <c r="B670" s="26"/>
      <c r="C670" s="26"/>
      <c r="F670" s="26"/>
    </row>
    <row r="671" spans="1:6" x14ac:dyDescent="0.25">
      <c r="B671" s="26"/>
      <c r="C671" s="26"/>
      <c r="F671" s="26"/>
    </row>
    <row r="672" spans="1:6" x14ac:dyDescent="0.25">
      <c r="B672" s="26"/>
      <c r="C672" s="26"/>
      <c r="F672" s="26"/>
    </row>
    <row r="673" spans="4:4" s="26" customFormat="1" x14ac:dyDescent="0.25">
      <c r="D673" s="35"/>
    </row>
    <row r="674" spans="4:4" s="26" customFormat="1" x14ac:dyDescent="0.25">
      <c r="D674" s="35"/>
    </row>
    <row r="675" spans="4:4" s="26" customFormat="1" x14ac:dyDescent="0.25">
      <c r="D675" s="35"/>
    </row>
    <row r="676" spans="4:4" s="26" customFormat="1" x14ac:dyDescent="0.25">
      <c r="D676" s="35"/>
    </row>
    <row r="677" spans="4:4" s="26" customFormat="1" x14ac:dyDescent="0.25">
      <c r="D677" s="35"/>
    </row>
    <row r="678" spans="4:4" s="26" customFormat="1" x14ac:dyDescent="0.25">
      <c r="D678" s="35"/>
    </row>
    <row r="679" spans="4:4" s="26" customFormat="1" x14ac:dyDescent="0.25">
      <c r="D679" s="35"/>
    </row>
    <row r="680" spans="4:4" s="26" customFormat="1" x14ac:dyDescent="0.25">
      <c r="D680" s="35"/>
    </row>
    <row r="681" spans="4:4" s="26" customFormat="1" x14ac:dyDescent="0.25">
      <c r="D681" s="35"/>
    </row>
    <row r="682" spans="4:4" s="26" customFormat="1" x14ac:dyDescent="0.25">
      <c r="D682" s="35"/>
    </row>
    <row r="683" spans="4:4" s="26" customFormat="1" x14ac:dyDescent="0.25">
      <c r="D683" s="35"/>
    </row>
    <row r="684" spans="4:4" s="26" customFormat="1" x14ac:dyDescent="0.25">
      <c r="D684" s="35"/>
    </row>
    <row r="685" spans="4:4" s="26" customFormat="1" x14ac:dyDescent="0.25">
      <c r="D685" s="35"/>
    </row>
    <row r="686" spans="4:4" s="26" customFormat="1" x14ac:dyDescent="0.25">
      <c r="D686" s="35"/>
    </row>
    <row r="687" spans="4:4" s="26" customFormat="1" x14ac:dyDescent="0.25">
      <c r="D687" s="35"/>
    </row>
    <row r="688" spans="4:4" s="26" customFormat="1" x14ac:dyDescent="0.25">
      <c r="D688" s="35"/>
    </row>
    <row r="689" spans="1:6" x14ac:dyDescent="0.25">
      <c r="A689" s="26" t="e">
        <f>((#REF!/#REF!)*100)</f>
        <v>#REF!</v>
      </c>
      <c r="B689" s="26"/>
      <c r="C689" s="26"/>
      <c r="F689" s="26"/>
    </row>
    <row r="690" spans="1:6" x14ac:dyDescent="0.25">
      <c r="B690" s="26"/>
      <c r="C690" s="26"/>
      <c r="F690" s="26"/>
    </row>
    <row r="691" spans="1:6" x14ac:dyDescent="0.25">
      <c r="B691" s="26"/>
      <c r="C691" s="26"/>
      <c r="F691" s="26"/>
    </row>
    <row r="692" spans="1:6" x14ac:dyDescent="0.25">
      <c r="B692" s="26"/>
      <c r="C692" s="26"/>
      <c r="F692" s="26"/>
    </row>
    <row r="693" spans="1:6" x14ac:dyDescent="0.25">
      <c r="B693" s="26"/>
      <c r="C693" s="26"/>
      <c r="F693" s="26"/>
    </row>
    <row r="694" spans="1:6" x14ac:dyDescent="0.25">
      <c r="B694" s="26"/>
      <c r="C694" s="26"/>
      <c r="F694" s="26"/>
    </row>
    <row r="695" spans="1:6" x14ac:dyDescent="0.25">
      <c r="B695" s="26"/>
      <c r="C695" s="26"/>
      <c r="F695" s="26"/>
    </row>
    <row r="696" spans="1:6" x14ac:dyDescent="0.25">
      <c r="B696" s="26"/>
      <c r="C696" s="26"/>
      <c r="F696" s="26"/>
    </row>
    <row r="697" spans="1:6" x14ac:dyDescent="0.25">
      <c r="B697" s="26"/>
      <c r="C697" s="26"/>
      <c r="F697" s="26"/>
    </row>
    <row r="698" spans="1:6" x14ac:dyDescent="0.25">
      <c r="B698" s="26"/>
      <c r="C698" s="26"/>
      <c r="F698" s="26"/>
    </row>
    <row r="699" spans="1:6" x14ac:dyDescent="0.25">
      <c r="B699" s="26"/>
      <c r="C699" s="26"/>
      <c r="F699" s="26"/>
    </row>
    <row r="700" spans="1:6" x14ac:dyDescent="0.25">
      <c r="B700" s="26"/>
      <c r="C700" s="26"/>
      <c r="F700" s="26"/>
    </row>
    <row r="701" spans="1:6" ht="15.75" customHeight="1" x14ac:dyDescent="0.25">
      <c r="B701" s="26"/>
      <c r="C701" s="26"/>
      <c r="F701" s="26"/>
    </row>
    <row r="702" spans="1:6" x14ac:dyDescent="0.25">
      <c r="B702" s="26"/>
      <c r="C702" s="26"/>
      <c r="F702" s="26"/>
    </row>
    <row r="703" spans="1:6" x14ac:dyDescent="0.25">
      <c r="B703" s="26"/>
      <c r="C703" s="26"/>
      <c r="F703" s="26"/>
    </row>
    <row r="704" spans="1:6" x14ac:dyDescent="0.25">
      <c r="B704" s="26"/>
      <c r="C704" s="26"/>
      <c r="F704" s="26"/>
    </row>
    <row r="705" spans="4:4" s="26" customFormat="1" x14ac:dyDescent="0.25">
      <c r="D705" s="35"/>
    </row>
    <row r="706" spans="4:4" s="26" customFormat="1" x14ac:dyDescent="0.25">
      <c r="D706" s="35"/>
    </row>
    <row r="707" spans="4:4" s="26" customFormat="1" x14ac:dyDescent="0.25">
      <c r="D707" s="35"/>
    </row>
    <row r="708" spans="4:4" s="26" customFormat="1" x14ac:dyDescent="0.25">
      <c r="D708" s="35"/>
    </row>
    <row r="709" spans="4:4" s="26" customFormat="1" x14ac:dyDescent="0.25">
      <c r="D709" s="35"/>
    </row>
    <row r="710" spans="4:4" s="26" customFormat="1" x14ac:dyDescent="0.25">
      <c r="D710" s="35"/>
    </row>
    <row r="711" spans="4:4" s="26" customFormat="1" x14ac:dyDescent="0.25">
      <c r="D711" s="35"/>
    </row>
    <row r="712" spans="4:4" s="26" customFormat="1" x14ac:dyDescent="0.25">
      <c r="D712" s="35"/>
    </row>
    <row r="713" spans="4:4" s="26" customFormat="1" x14ac:dyDescent="0.25">
      <c r="D713" s="35"/>
    </row>
    <row r="714" spans="4:4" s="26" customFormat="1" x14ac:dyDescent="0.25">
      <c r="D714" s="35"/>
    </row>
    <row r="715" spans="4:4" s="26" customFormat="1" x14ac:dyDescent="0.25">
      <c r="D715" s="35"/>
    </row>
    <row r="716" spans="4:4" s="26" customFormat="1" x14ac:dyDescent="0.25">
      <c r="D716" s="35"/>
    </row>
    <row r="717" spans="4:4" s="26" customFormat="1" x14ac:dyDescent="0.25">
      <c r="D717" s="35"/>
    </row>
    <row r="718" spans="4:4" s="26" customFormat="1" x14ac:dyDescent="0.25">
      <c r="D718" s="35"/>
    </row>
    <row r="719" spans="4:4" s="26" customFormat="1" x14ac:dyDescent="0.25">
      <c r="D719" s="35"/>
    </row>
    <row r="720" spans="4:4" s="26" customFormat="1" x14ac:dyDescent="0.25">
      <c r="D720" s="35"/>
    </row>
    <row r="721" spans="1:6" x14ac:dyDescent="0.25">
      <c r="B721" s="26"/>
      <c r="C721" s="26"/>
      <c r="F721" s="26"/>
    </row>
    <row r="722" spans="1:6" x14ac:dyDescent="0.25">
      <c r="B722" s="26"/>
      <c r="C722" s="26"/>
      <c r="F722" s="26"/>
    </row>
    <row r="723" spans="1:6" x14ac:dyDescent="0.25">
      <c r="B723" s="26"/>
      <c r="C723" s="26"/>
      <c r="F723" s="26"/>
    </row>
    <row r="724" spans="1:6" x14ac:dyDescent="0.25">
      <c r="B724" s="26"/>
      <c r="C724" s="26"/>
      <c r="F724" s="26"/>
    </row>
    <row r="725" spans="1:6" x14ac:dyDescent="0.25">
      <c r="B725" s="26"/>
      <c r="C725" s="26"/>
      <c r="F725" s="26"/>
    </row>
    <row r="726" spans="1:6" x14ac:dyDescent="0.25">
      <c r="B726" s="26"/>
      <c r="C726" s="26"/>
      <c r="F726" s="26"/>
    </row>
    <row r="727" spans="1:6" x14ac:dyDescent="0.25">
      <c r="B727" s="26"/>
      <c r="C727" s="26"/>
      <c r="F727" s="26"/>
    </row>
    <row r="728" spans="1:6" x14ac:dyDescent="0.25">
      <c r="B728" s="26"/>
      <c r="C728" s="26"/>
      <c r="F728" s="26"/>
    </row>
    <row r="729" spans="1:6" x14ac:dyDescent="0.25">
      <c r="B729" s="26"/>
      <c r="C729" s="26"/>
      <c r="F729" s="26"/>
    </row>
    <row r="730" spans="1:6" x14ac:dyDescent="0.25">
      <c r="B730" s="26"/>
      <c r="C730" s="26"/>
      <c r="F730" s="26"/>
    </row>
    <row r="731" spans="1:6" x14ac:dyDescent="0.25">
      <c r="B731" s="26"/>
      <c r="C731" s="26"/>
      <c r="F731" s="26"/>
    </row>
    <row r="732" spans="1:6" x14ac:dyDescent="0.25">
      <c r="B732" s="26"/>
      <c r="C732" s="26"/>
      <c r="F732" s="26"/>
    </row>
    <row r="733" spans="1:6" x14ac:dyDescent="0.25">
      <c r="B733" s="26"/>
      <c r="C733" s="26"/>
      <c r="F733" s="26"/>
    </row>
    <row r="734" spans="1:6" x14ac:dyDescent="0.25">
      <c r="B734" s="26"/>
      <c r="C734" s="26"/>
      <c r="F734" s="26"/>
    </row>
    <row r="735" spans="1:6" x14ac:dyDescent="0.25">
      <c r="A735" s="26" t="e">
        <f>((#REF!/#REF!)*100)</f>
        <v>#REF!</v>
      </c>
      <c r="B735" s="26"/>
      <c r="C735" s="26"/>
      <c r="F735" s="26"/>
    </row>
    <row r="736" spans="1:6" x14ac:dyDescent="0.25">
      <c r="B736" s="26"/>
      <c r="C736" s="26"/>
      <c r="F736" s="26"/>
    </row>
    <row r="737" spans="4:4" s="26" customFormat="1" x14ac:dyDescent="0.25">
      <c r="D737" s="35"/>
    </row>
    <row r="738" spans="4:4" s="26" customFormat="1" x14ac:dyDescent="0.25">
      <c r="D738" s="35"/>
    </row>
    <row r="739" spans="4:4" s="26" customFormat="1" x14ac:dyDescent="0.25">
      <c r="D739" s="35"/>
    </row>
    <row r="740" spans="4:4" s="26" customFormat="1" x14ac:dyDescent="0.25">
      <c r="D740" s="35"/>
    </row>
    <row r="741" spans="4:4" s="26" customFormat="1" x14ac:dyDescent="0.25">
      <c r="D741" s="35"/>
    </row>
    <row r="742" spans="4:4" s="26" customFormat="1" x14ac:dyDescent="0.25">
      <c r="D742" s="35"/>
    </row>
    <row r="743" spans="4:4" s="26" customFormat="1" x14ac:dyDescent="0.25">
      <c r="D743" s="35"/>
    </row>
    <row r="744" spans="4:4" s="26" customFormat="1" x14ac:dyDescent="0.25">
      <c r="D744" s="35"/>
    </row>
    <row r="745" spans="4:4" s="26" customFormat="1" x14ac:dyDescent="0.25">
      <c r="D745" s="35"/>
    </row>
    <row r="746" spans="4:4" s="26" customFormat="1" x14ac:dyDescent="0.25">
      <c r="D746" s="35"/>
    </row>
    <row r="747" spans="4:4" s="26" customFormat="1" x14ac:dyDescent="0.25">
      <c r="D747" s="35"/>
    </row>
    <row r="748" spans="4:4" s="26" customFormat="1" x14ac:dyDescent="0.25">
      <c r="D748" s="35"/>
    </row>
    <row r="749" spans="4:4" s="26" customFormat="1" x14ac:dyDescent="0.25">
      <c r="D749" s="35"/>
    </row>
    <row r="750" spans="4:4" s="26" customFormat="1" x14ac:dyDescent="0.25">
      <c r="D750" s="35"/>
    </row>
    <row r="751" spans="4:4" s="26" customFormat="1" x14ac:dyDescent="0.25">
      <c r="D751" s="35"/>
    </row>
    <row r="752" spans="4:4" s="26" customFormat="1" x14ac:dyDescent="0.25">
      <c r="D752" s="35"/>
    </row>
    <row r="753" spans="1:6" x14ac:dyDescent="0.25">
      <c r="B753" s="26"/>
      <c r="C753" s="26"/>
      <c r="F753" s="26"/>
    </row>
    <row r="754" spans="1:6" x14ac:dyDescent="0.25">
      <c r="B754" s="26"/>
      <c r="C754" s="26"/>
      <c r="F754" s="26"/>
    </row>
    <row r="755" spans="1:6" x14ac:dyDescent="0.25">
      <c r="B755" s="26"/>
      <c r="C755" s="26"/>
      <c r="F755" s="26"/>
    </row>
    <row r="756" spans="1:6" x14ac:dyDescent="0.25">
      <c r="B756" s="26"/>
      <c r="C756" s="26"/>
      <c r="F756" s="26"/>
    </row>
    <row r="757" spans="1:6" x14ac:dyDescent="0.25">
      <c r="B757" s="26"/>
      <c r="C757" s="26"/>
      <c r="F757" s="26"/>
    </row>
    <row r="758" spans="1:6" x14ac:dyDescent="0.25">
      <c r="B758" s="26"/>
      <c r="C758" s="26"/>
      <c r="F758" s="26"/>
    </row>
    <row r="759" spans="1:6" x14ac:dyDescent="0.25">
      <c r="B759" s="26"/>
      <c r="C759" s="26"/>
      <c r="F759" s="26"/>
    </row>
    <row r="760" spans="1:6" x14ac:dyDescent="0.25">
      <c r="B760" s="26"/>
      <c r="C760" s="26"/>
      <c r="F760" s="26"/>
    </row>
    <row r="761" spans="1:6" x14ac:dyDescent="0.25">
      <c r="B761" s="26"/>
      <c r="C761" s="26"/>
      <c r="F761" s="26"/>
    </row>
    <row r="762" spans="1:6" x14ac:dyDescent="0.25">
      <c r="A762" s="26" t="e">
        <f>((#REF!/#REF!)*100)</f>
        <v>#REF!</v>
      </c>
      <c r="B762" s="26"/>
      <c r="C762" s="26"/>
      <c r="F762" s="26"/>
    </row>
    <row r="763" spans="1:6" x14ac:dyDescent="0.25">
      <c r="B763" s="26"/>
      <c r="C763" s="26"/>
      <c r="F763" s="26"/>
    </row>
    <row r="764" spans="1:6" x14ac:dyDescent="0.25">
      <c r="B764" s="26"/>
      <c r="C764" s="26"/>
      <c r="F764" s="26"/>
    </row>
    <row r="765" spans="1:6" x14ac:dyDescent="0.25">
      <c r="B765" s="26"/>
      <c r="C765" s="26"/>
      <c r="F765" s="26"/>
    </row>
    <row r="766" spans="1:6" x14ac:dyDescent="0.25">
      <c r="B766" s="26"/>
      <c r="C766" s="26"/>
      <c r="F766" s="26"/>
    </row>
    <row r="767" spans="1:6" x14ac:dyDescent="0.25">
      <c r="B767" s="26"/>
      <c r="C767" s="26"/>
      <c r="F767" s="26"/>
    </row>
    <row r="768" spans="1:6" x14ac:dyDescent="0.25">
      <c r="B768" s="26"/>
      <c r="C768" s="26"/>
      <c r="F768" s="26"/>
    </row>
    <row r="769" spans="4:4" s="26" customFormat="1" x14ac:dyDescent="0.25">
      <c r="D769" s="35"/>
    </row>
    <row r="770" spans="4:4" s="26" customFormat="1" x14ac:dyDescent="0.25">
      <c r="D770" s="35"/>
    </row>
    <row r="771" spans="4:4" s="26" customFormat="1" x14ac:dyDescent="0.25">
      <c r="D771" s="35"/>
    </row>
    <row r="772" spans="4:4" s="26" customFormat="1" x14ac:dyDescent="0.25">
      <c r="D772" s="35"/>
    </row>
    <row r="773" spans="4:4" s="26" customFormat="1" ht="15.75" customHeight="1" x14ac:dyDescent="0.25">
      <c r="D773" s="35"/>
    </row>
    <row r="774" spans="4:4" s="26" customFormat="1" x14ac:dyDescent="0.25">
      <c r="D774" s="35"/>
    </row>
    <row r="775" spans="4:4" s="26" customFormat="1" x14ac:dyDescent="0.25">
      <c r="D775" s="35"/>
    </row>
    <row r="776" spans="4:4" s="26" customFormat="1" x14ac:dyDescent="0.25">
      <c r="D776" s="35"/>
    </row>
    <row r="777" spans="4:4" s="26" customFormat="1" x14ac:dyDescent="0.25">
      <c r="D777" s="35"/>
    </row>
    <row r="778" spans="4:4" s="26" customFormat="1" x14ac:dyDescent="0.25">
      <c r="D778" s="35"/>
    </row>
    <row r="779" spans="4:4" s="26" customFormat="1" x14ac:dyDescent="0.25">
      <c r="D779" s="35"/>
    </row>
    <row r="780" spans="4:4" s="26" customFormat="1" x14ac:dyDescent="0.25">
      <c r="D780" s="35"/>
    </row>
    <row r="781" spans="4:4" s="26" customFormat="1" x14ac:dyDescent="0.25">
      <c r="D781" s="35"/>
    </row>
    <row r="782" spans="4:4" s="26" customFormat="1" x14ac:dyDescent="0.25">
      <c r="D782" s="35"/>
    </row>
    <row r="783" spans="4:4" s="26" customFormat="1" x14ac:dyDescent="0.25">
      <c r="D783" s="35"/>
    </row>
    <row r="784" spans="4:4" s="26" customFormat="1" x14ac:dyDescent="0.25">
      <c r="D784" s="35"/>
    </row>
    <row r="785" spans="1:6" x14ac:dyDescent="0.25">
      <c r="A785" s="26" t="e">
        <f>((#REF!/#REF!)*100)</f>
        <v>#REF!</v>
      </c>
      <c r="B785" s="26"/>
      <c r="C785" s="26"/>
      <c r="F785" s="26"/>
    </row>
    <row r="786" spans="1:6" x14ac:dyDescent="0.25">
      <c r="B786" s="26"/>
      <c r="C786" s="26"/>
      <c r="F786" s="26"/>
    </row>
    <row r="787" spans="1:6" x14ac:dyDescent="0.25">
      <c r="B787" s="26"/>
      <c r="C787" s="26"/>
      <c r="F787" s="26"/>
    </row>
    <row r="788" spans="1:6" x14ac:dyDescent="0.25">
      <c r="B788" s="26"/>
      <c r="C788" s="26"/>
      <c r="F788" s="26"/>
    </row>
    <row r="789" spans="1:6" x14ac:dyDescent="0.25">
      <c r="B789" s="26"/>
      <c r="C789" s="26"/>
      <c r="F789" s="26"/>
    </row>
    <row r="790" spans="1:6" x14ac:dyDescent="0.25">
      <c r="B790" s="26"/>
      <c r="C790" s="26"/>
      <c r="F790" s="26"/>
    </row>
    <row r="791" spans="1:6" x14ac:dyDescent="0.25">
      <c r="B791" s="26"/>
      <c r="C791" s="26"/>
      <c r="F791" s="26"/>
    </row>
    <row r="792" spans="1:6" x14ac:dyDescent="0.25">
      <c r="B792" s="26"/>
      <c r="C792" s="26"/>
      <c r="F792" s="26"/>
    </row>
    <row r="793" spans="1:6" x14ac:dyDescent="0.25">
      <c r="B793" s="26"/>
      <c r="C793" s="26"/>
      <c r="F793" s="26"/>
    </row>
    <row r="794" spans="1:6" x14ac:dyDescent="0.25">
      <c r="B794" s="26"/>
      <c r="C794" s="26"/>
      <c r="F794" s="26"/>
    </row>
    <row r="795" spans="1:6" x14ac:dyDescent="0.25">
      <c r="B795" s="26"/>
      <c r="C795" s="26"/>
      <c r="F795" s="26"/>
    </row>
    <row r="796" spans="1:6" x14ac:dyDescent="0.25">
      <c r="B796" s="26"/>
      <c r="C796" s="26"/>
      <c r="F796" s="26"/>
    </row>
    <row r="797" spans="1:6" x14ac:dyDescent="0.25">
      <c r="B797" s="26"/>
      <c r="C797" s="26"/>
      <c r="F797" s="26"/>
    </row>
    <row r="798" spans="1:6" x14ac:dyDescent="0.25">
      <c r="B798" s="26"/>
      <c r="C798" s="26"/>
      <c r="F798" s="26"/>
    </row>
    <row r="799" spans="1:6" x14ac:dyDescent="0.25">
      <c r="B799" s="26"/>
      <c r="C799" s="26"/>
      <c r="F799" s="26"/>
    </row>
    <row r="800" spans="1:6" x14ac:dyDescent="0.25">
      <c r="B800" s="26"/>
      <c r="C800" s="26"/>
      <c r="F800" s="26"/>
    </row>
    <row r="801" spans="4:4" s="26" customFormat="1" x14ac:dyDescent="0.25">
      <c r="D801" s="35"/>
    </row>
    <row r="802" spans="4:4" s="26" customFormat="1" x14ac:dyDescent="0.25">
      <c r="D802" s="35"/>
    </row>
    <row r="803" spans="4:4" s="26" customFormat="1" x14ac:dyDescent="0.25">
      <c r="D803" s="35"/>
    </row>
    <row r="804" spans="4:4" s="26" customFormat="1" x14ac:dyDescent="0.25">
      <c r="D804" s="35"/>
    </row>
    <row r="805" spans="4:4" s="26" customFormat="1" x14ac:dyDescent="0.25">
      <c r="D805" s="35"/>
    </row>
    <row r="806" spans="4:4" s="26" customFormat="1" x14ac:dyDescent="0.25">
      <c r="D806" s="35"/>
    </row>
    <row r="807" spans="4:4" s="26" customFormat="1" x14ac:dyDescent="0.25">
      <c r="D807" s="35"/>
    </row>
    <row r="808" spans="4:4" s="26" customFormat="1" x14ac:dyDescent="0.25">
      <c r="D808" s="35"/>
    </row>
    <row r="809" spans="4:4" s="26" customFormat="1" x14ac:dyDescent="0.25">
      <c r="D809" s="35"/>
    </row>
    <row r="810" spans="4:4" s="26" customFormat="1" x14ac:dyDescent="0.25">
      <c r="D810" s="35"/>
    </row>
    <row r="811" spans="4:4" s="26" customFormat="1" x14ac:dyDescent="0.25">
      <c r="D811" s="35"/>
    </row>
    <row r="812" spans="4:4" s="26" customFormat="1" x14ac:dyDescent="0.25">
      <c r="D812" s="35"/>
    </row>
    <row r="813" spans="4:4" s="26" customFormat="1" x14ac:dyDescent="0.25">
      <c r="D813" s="35"/>
    </row>
    <row r="814" spans="4:4" s="26" customFormat="1" x14ac:dyDescent="0.25">
      <c r="D814" s="35"/>
    </row>
    <row r="815" spans="4:4" s="26" customFormat="1" x14ac:dyDescent="0.25">
      <c r="D815" s="35"/>
    </row>
    <row r="816" spans="4:4" s="26" customFormat="1" x14ac:dyDescent="0.25">
      <c r="D816" s="35"/>
    </row>
    <row r="817" spans="4:4" s="26" customFormat="1" x14ac:dyDescent="0.25">
      <c r="D817" s="35"/>
    </row>
    <row r="818" spans="4:4" s="26" customFormat="1" x14ac:dyDescent="0.25">
      <c r="D818" s="35"/>
    </row>
    <row r="819" spans="4:4" s="26" customFormat="1" x14ac:dyDescent="0.25">
      <c r="D819" s="35"/>
    </row>
    <row r="820" spans="4:4" s="26" customFormat="1" x14ac:dyDescent="0.25">
      <c r="D820" s="35"/>
    </row>
    <row r="821" spans="4:4" s="26" customFormat="1" x14ac:dyDescent="0.25">
      <c r="D821" s="35"/>
    </row>
    <row r="822" spans="4:4" s="26" customFormat="1" x14ac:dyDescent="0.25">
      <c r="D822" s="35"/>
    </row>
    <row r="823" spans="4:4" s="26" customFormat="1" x14ac:dyDescent="0.25">
      <c r="D823" s="35"/>
    </row>
    <row r="824" spans="4:4" s="26" customFormat="1" x14ac:dyDescent="0.25">
      <c r="D824" s="35"/>
    </row>
    <row r="825" spans="4:4" s="26" customFormat="1" x14ac:dyDescent="0.25">
      <c r="D825" s="35"/>
    </row>
    <row r="826" spans="4:4" s="26" customFormat="1" x14ac:dyDescent="0.25">
      <c r="D826" s="35"/>
    </row>
    <row r="827" spans="4:4" s="26" customFormat="1" x14ac:dyDescent="0.25">
      <c r="D827" s="35"/>
    </row>
    <row r="828" spans="4:4" s="26" customFormat="1" x14ac:dyDescent="0.25">
      <c r="D828" s="35"/>
    </row>
    <row r="829" spans="4:4" s="26" customFormat="1" x14ac:dyDescent="0.25">
      <c r="D829" s="35"/>
    </row>
    <row r="830" spans="4:4" s="26" customFormat="1" x14ac:dyDescent="0.25">
      <c r="D830" s="35"/>
    </row>
    <row r="831" spans="4:4" s="26" customFormat="1" x14ac:dyDescent="0.25">
      <c r="D831" s="35"/>
    </row>
    <row r="832" spans="4:4" s="26" customFormat="1" x14ac:dyDescent="0.25">
      <c r="D832" s="35"/>
    </row>
    <row r="833" spans="4:4" s="26" customFormat="1" x14ac:dyDescent="0.25">
      <c r="D833" s="35"/>
    </row>
    <row r="834" spans="4:4" s="26" customFormat="1" x14ac:dyDescent="0.25">
      <c r="D834" s="35"/>
    </row>
    <row r="835" spans="4:4" s="26" customFormat="1" x14ac:dyDescent="0.25">
      <c r="D835" s="35"/>
    </row>
    <row r="836" spans="4:4" s="26" customFormat="1" x14ac:dyDescent="0.25">
      <c r="D836" s="35"/>
    </row>
    <row r="837" spans="4:4" s="26" customFormat="1" x14ac:dyDescent="0.25">
      <c r="D837" s="35"/>
    </row>
    <row r="838" spans="4:4" s="26" customFormat="1" x14ac:dyDescent="0.25">
      <c r="D838" s="35"/>
    </row>
    <row r="839" spans="4:4" s="26" customFormat="1" x14ac:dyDescent="0.25">
      <c r="D839" s="35"/>
    </row>
    <row r="840" spans="4:4" s="26" customFormat="1" x14ac:dyDescent="0.25">
      <c r="D840" s="35"/>
    </row>
    <row r="841" spans="4:4" s="26" customFormat="1" x14ac:dyDescent="0.25">
      <c r="D841" s="35"/>
    </row>
    <row r="842" spans="4:4" s="26" customFormat="1" x14ac:dyDescent="0.25">
      <c r="D842" s="35"/>
    </row>
    <row r="843" spans="4:4" s="26" customFormat="1" x14ac:dyDescent="0.25">
      <c r="D843" s="35"/>
    </row>
    <row r="844" spans="4:4" s="26" customFormat="1" ht="15.75" customHeight="1" x14ac:dyDescent="0.25">
      <c r="D844" s="35"/>
    </row>
    <row r="845" spans="4:4" s="26" customFormat="1" x14ac:dyDescent="0.25">
      <c r="D845" s="35"/>
    </row>
    <row r="846" spans="4:4" s="26" customFormat="1" x14ac:dyDescent="0.25">
      <c r="D846" s="35"/>
    </row>
    <row r="847" spans="4:4" s="26" customFormat="1" x14ac:dyDescent="0.25">
      <c r="D847" s="35"/>
    </row>
    <row r="848" spans="4:4" s="26" customFormat="1" x14ac:dyDescent="0.25">
      <c r="D848" s="35"/>
    </row>
    <row r="849" spans="4:4" s="26" customFormat="1" x14ac:dyDescent="0.25">
      <c r="D849" s="35"/>
    </row>
    <row r="850" spans="4:4" s="26" customFormat="1" x14ac:dyDescent="0.25">
      <c r="D850" s="35"/>
    </row>
    <row r="851" spans="4:4" s="26" customFormat="1" x14ac:dyDescent="0.25">
      <c r="D851" s="35"/>
    </row>
    <row r="852" spans="4:4" s="26" customFormat="1" x14ac:dyDescent="0.25">
      <c r="D852" s="35"/>
    </row>
    <row r="853" spans="4:4" s="26" customFormat="1" x14ac:dyDescent="0.25">
      <c r="D853" s="35"/>
    </row>
    <row r="854" spans="4:4" s="26" customFormat="1" x14ac:dyDescent="0.25">
      <c r="D854" s="35"/>
    </row>
    <row r="855" spans="4:4" s="26" customFormat="1" x14ac:dyDescent="0.25">
      <c r="D855" s="35"/>
    </row>
    <row r="856" spans="4:4" s="26" customFormat="1" x14ac:dyDescent="0.25">
      <c r="D856" s="35"/>
    </row>
    <row r="857" spans="4:4" s="26" customFormat="1" x14ac:dyDescent="0.25">
      <c r="D857" s="35"/>
    </row>
    <row r="858" spans="4:4" s="26" customFormat="1" x14ac:dyDescent="0.25">
      <c r="D858" s="35"/>
    </row>
    <row r="859" spans="4:4" s="26" customFormat="1" x14ac:dyDescent="0.25">
      <c r="D859" s="35"/>
    </row>
    <row r="860" spans="4:4" s="26" customFormat="1" x14ac:dyDescent="0.25">
      <c r="D860" s="35"/>
    </row>
    <row r="861" spans="4:4" s="26" customFormat="1" x14ac:dyDescent="0.25">
      <c r="D861" s="35"/>
    </row>
    <row r="862" spans="4:4" s="26" customFormat="1" x14ac:dyDescent="0.25">
      <c r="D862" s="35"/>
    </row>
    <row r="863" spans="4:4" s="26" customFormat="1" x14ac:dyDescent="0.25">
      <c r="D863" s="35"/>
    </row>
    <row r="864" spans="4:4" s="26" customFormat="1" x14ac:dyDescent="0.25">
      <c r="D864" s="35"/>
    </row>
    <row r="865" spans="4:4" s="26" customFormat="1" x14ac:dyDescent="0.25">
      <c r="D865" s="35"/>
    </row>
    <row r="866" spans="4:4" s="26" customFormat="1" x14ac:dyDescent="0.25">
      <c r="D866" s="35"/>
    </row>
    <row r="867" spans="4:4" s="26" customFormat="1" x14ac:dyDescent="0.25">
      <c r="D867" s="35"/>
    </row>
    <row r="868" spans="4:4" s="26" customFormat="1" x14ac:dyDescent="0.25">
      <c r="D868" s="35"/>
    </row>
    <row r="869" spans="4:4" s="26" customFormat="1" x14ac:dyDescent="0.25">
      <c r="D869" s="35"/>
    </row>
    <row r="870" spans="4:4" s="26" customFormat="1" x14ac:dyDescent="0.25">
      <c r="D870" s="35"/>
    </row>
    <row r="871" spans="4:4" s="26" customFormat="1" x14ac:dyDescent="0.25">
      <c r="D871" s="35"/>
    </row>
    <row r="872" spans="4:4" s="26" customFormat="1" x14ac:dyDescent="0.25">
      <c r="D872" s="35"/>
    </row>
    <row r="873" spans="4:4" s="26" customFormat="1" x14ac:dyDescent="0.25">
      <c r="D873" s="35"/>
    </row>
    <row r="874" spans="4:4" s="26" customFormat="1" x14ac:dyDescent="0.25">
      <c r="D874" s="35"/>
    </row>
    <row r="875" spans="4:4" s="26" customFormat="1" x14ac:dyDescent="0.25">
      <c r="D875" s="35"/>
    </row>
    <row r="876" spans="4:4" s="26" customFormat="1" x14ac:dyDescent="0.25">
      <c r="D876" s="35"/>
    </row>
    <row r="877" spans="4:4" s="26" customFormat="1" x14ac:dyDescent="0.25">
      <c r="D877" s="35"/>
    </row>
    <row r="878" spans="4:4" s="26" customFormat="1" x14ac:dyDescent="0.25">
      <c r="D878" s="35"/>
    </row>
    <row r="879" spans="4:4" s="26" customFormat="1" x14ac:dyDescent="0.25">
      <c r="D879" s="35"/>
    </row>
    <row r="880" spans="4:4" s="26" customFormat="1" x14ac:dyDescent="0.25">
      <c r="D880" s="35"/>
    </row>
    <row r="881" spans="4:4" s="26" customFormat="1" x14ac:dyDescent="0.25">
      <c r="D881" s="35"/>
    </row>
    <row r="882" spans="4:4" s="26" customFormat="1" x14ac:dyDescent="0.25">
      <c r="D882" s="35"/>
    </row>
    <row r="883" spans="4:4" s="26" customFormat="1" x14ac:dyDescent="0.25">
      <c r="D883" s="35"/>
    </row>
    <row r="884" spans="4:4" s="26" customFormat="1" x14ac:dyDescent="0.25">
      <c r="D884" s="35"/>
    </row>
    <row r="885" spans="4:4" s="26" customFormat="1" x14ac:dyDescent="0.25">
      <c r="D885" s="35"/>
    </row>
    <row r="886" spans="4:4" s="26" customFormat="1" x14ac:dyDescent="0.25">
      <c r="D886" s="35"/>
    </row>
    <row r="887" spans="4:4" s="26" customFormat="1" x14ac:dyDescent="0.25">
      <c r="D887" s="35"/>
    </row>
    <row r="888" spans="4:4" s="26" customFormat="1" x14ac:dyDescent="0.25">
      <c r="D888" s="35"/>
    </row>
    <row r="889" spans="4:4" s="26" customFormat="1" x14ac:dyDescent="0.25">
      <c r="D889" s="35"/>
    </row>
    <row r="890" spans="4:4" s="26" customFormat="1" x14ac:dyDescent="0.25">
      <c r="D890" s="35"/>
    </row>
    <row r="891" spans="4:4" s="26" customFormat="1" x14ac:dyDescent="0.25">
      <c r="D891" s="35"/>
    </row>
    <row r="892" spans="4:4" s="26" customFormat="1" x14ac:dyDescent="0.25">
      <c r="D892" s="35"/>
    </row>
    <row r="893" spans="4:4" s="26" customFormat="1" x14ac:dyDescent="0.25">
      <c r="D893" s="35"/>
    </row>
    <row r="894" spans="4:4" s="26" customFormat="1" x14ac:dyDescent="0.25">
      <c r="D894" s="35"/>
    </row>
    <row r="895" spans="4:4" s="26" customFormat="1" x14ac:dyDescent="0.25">
      <c r="D895" s="35"/>
    </row>
    <row r="896" spans="4:4" s="26" customFormat="1" x14ac:dyDescent="0.25">
      <c r="D896" s="35"/>
    </row>
    <row r="897" spans="4:4" s="26" customFormat="1" x14ac:dyDescent="0.25">
      <c r="D897" s="35"/>
    </row>
    <row r="898" spans="4:4" s="26" customFormat="1" x14ac:dyDescent="0.25">
      <c r="D898" s="35"/>
    </row>
    <row r="899" spans="4:4" s="26" customFormat="1" x14ac:dyDescent="0.25">
      <c r="D899" s="35"/>
    </row>
    <row r="900" spans="4:4" s="26" customFormat="1" x14ac:dyDescent="0.25">
      <c r="D900" s="35"/>
    </row>
    <row r="901" spans="4:4" s="26" customFormat="1" x14ac:dyDescent="0.25">
      <c r="D901" s="35"/>
    </row>
    <row r="902" spans="4:4" s="26" customFormat="1" x14ac:dyDescent="0.25">
      <c r="D902" s="35"/>
    </row>
    <row r="903" spans="4:4" s="26" customFormat="1" x14ac:dyDescent="0.25">
      <c r="D903" s="35"/>
    </row>
    <row r="904" spans="4:4" s="26" customFormat="1" x14ac:dyDescent="0.25">
      <c r="D904" s="35"/>
    </row>
    <row r="905" spans="4:4" s="26" customFormat="1" x14ac:dyDescent="0.25">
      <c r="D905" s="35"/>
    </row>
    <row r="906" spans="4:4" s="26" customFormat="1" x14ac:dyDescent="0.25">
      <c r="D906" s="35"/>
    </row>
    <row r="907" spans="4:4" s="26" customFormat="1" x14ac:dyDescent="0.25">
      <c r="D907" s="35"/>
    </row>
    <row r="908" spans="4:4" s="26" customFormat="1" x14ac:dyDescent="0.25">
      <c r="D908" s="35"/>
    </row>
    <row r="909" spans="4:4" s="26" customFormat="1" x14ac:dyDescent="0.25">
      <c r="D909" s="35"/>
    </row>
    <row r="910" spans="4:4" s="26" customFormat="1" x14ac:dyDescent="0.25">
      <c r="D910" s="35"/>
    </row>
    <row r="911" spans="4:4" s="26" customFormat="1" x14ac:dyDescent="0.25">
      <c r="D911" s="35"/>
    </row>
    <row r="912" spans="4:4" s="26" customFormat="1" x14ac:dyDescent="0.25">
      <c r="D912" s="35"/>
    </row>
    <row r="913" spans="4:4" s="26" customFormat="1" x14ac:dyDescent="0.25">
      <c r="D913" s="35"/>
    </row>
    <row r="914" spans="4:4" s="26" customFormat="1" x14ac:dyDescent="0.25">
      <c r="D914" s="35"/>
    </row>
    <row r="915" spans="4:4" s="26" customFormat="1" x14ac:dyDescent="0.25">
      <c r="D915" s="35"/>
    </row>
    <row r="916" spans="4:4" s="26" customFormat="1" x14ac:dyDescent="0.25">
      <c r="D916" s="35"/>
    </row>
    <row r="917" spans="4:4" s="26" customFormat="1" x14ac:dyDescent="0.25">
      <c r="D917" s="35"/>
    </row>
    <row r="918" spans="4:4" s="26" customFormat="1" x14ac:dyDescent="0.25">
      <c r="D918" s="35"/>
    </row>
    <row r="919" spans="4:4" s="26" customFormat="1" x14ac:dyDescent="0.25">
      <c r="D919" s="35"/>
    </row>
    <row r="920" spans="4:4" s="26" customFormat="1" ht="15.75" customHeight="1" x14ac:dyDescent="0.25">
      <c r="D920" s="35"/>
    </row>
    <row r="921" spans="4:4" s="26" customFormat="1" x14ac:dyDescent="0.25">
      <c r="D921" s="35"/>
    </row>
    <row r="922" spans="4:4" s="26" customFormat="1" x14ac:dyDescent="0.25">
      <c r="D922" s="35"/>
    </row>
    <row r="923" spans="4:4" s="26" customFormat="1" x14ac:dyDescent="0.25">
      <c r="D923" s="35"/>
    </row>
    <row r="924" spans="4:4" s="26" customFormat="1" x14ac:dyDescent="0.25">
      <c r="D924" s="35"/>
    </row>
    <row r="925" spans="4:4" s="26" customFormat="1" x14ac:dyDescent="0.25">
      <c r="D925" s="35"/>
    </row>
    <row r="926" spans="4:4" s="26" customFormat="1" x14ac:dyDescent="0.25">
      <c r="D926" s="35"/>
    </row>
    <row r="927" spans="4:4" s="26" customFormat="1" x14ac:dyDescent="0.25">
      <c r="D927" s="35"/>
    </row>
    <row r="928" spans="4:4" s="26" customFormat="1" x14ac:dyDescent="0.25">
      <c r="D928" s="35"/>
    </row>
    <row r="929" spans="4:4" s="26" customFormat="1" x14ac:dyDescent="0.25">
      <c r="D929" s="35"/>
    </row>
    <row r="930" spans="4:4" s="26" customFormat="1" x14ac:dyDescent="0.25">
      <c r="D930" s="35"/>
    </row>
    <row r="931" spans="4:4" s="26" customFormat="1" x14ac:dyDescent="0.25">
      <c r="D931" s="35"/>
    </row>
    <row r="932" spans="4:4" s="26" customFormat="1" x14ac:dyDescent="0.25">
      <c r="D932" s="35"/>
    </row>
    <row r="933" spans="4:4" s="26" customFormat="1" x14ac:dyDescent="0.25">
      <c r="D933" s="35"/>
    </row>
    <row r="934" spans="4:4" s="26" customFormat="1" x14ac:dyDescent="0.25">
      <c r="D934" s="35"/>
    </row>
    <row r="935" spans="4:4" s="26" customFormat="1" x14ac:dyDescent="0.25">
      <c r="D935" s="35"/>
    </row>
    <row r="936" spans="4:4" s="26" customFormat="1" x14ac:dyDescent="0.25">
      <c r="D936" s="35"/>
    </row>
    <row r="937" spans="4:4" s="26" customFormat="1" x14ac:dyDescent="0.25">
      <c r="D937" s="35"/>
    </row>
    <row r="938" spans="4:4" s="26" customFormat="1" x14ac:dyDescent="0.25">
      <c r="D938" s="35"/>
    </row>
    <row r="939" spans="4:4" s="26" customFormat="1" x14ac:dyDescent="0.25">
      <c r="D939" s="35"/>
    </row>
    <row r="940" spans="4:4" s="26" customFormat="1" x14ac:dyDescent="0.25">
      <c r="D940" s="35"/>
    </row>
    <row r="941" spans="4:4" s="26" customFormat="1" x14ac:dyDescent="0.25">
      <c r="D941" s="35"/>
    </row>
    <row r="942" spans="4:4" s="26" customFormat="1" x14ac:dyDescent="0.25">
      <c r="D942" s="35"/>
    </row>
    <row r="943" spans="4:4" s="26" customFormat="1" x14ac:dyDescent="0.25">
      <c r="D943" s="35"/>
    </row>
    <row r="944" spans="4:4" s="26" customFormat="1" x14ac:dyDescent="0.25">
      <c r="D944" s="35"/>
    </row>
    <row r="945" spans="4:4" s="26" customFormat="1" x14ac:dyDescent="0.25">
      <c r="D945" s="35"/>
    </row>
    <row r="946" spans="4:4" s="26" customFormat="1" x14ac:dyDescent="0.25">
      <c r="D946" s="35"/>
    </row>
    <row r="947" spans="4:4" s="26" customFormat="1" x14ac:dyDescent="0.25">
      <c r="D947" s="35"/>
    </row>
    <row r="948" spans="4:4" s="26" customFormat="1" x14ac:dyDescent="0.25">
      <c r="D948" s="35"/>
    </row>
    <row r="949" spans="4:4" s="26" customFormat="1" x14ac:dyDescent="0.25">
      <c r="D949" s="35"/>
    </row>
    <row r="950" spans="4:4" s="26" customFormat="1" x14ac:dyDescent="0.25">
      <c r="D950" s="35"/>
    </row>
    <row r="951" spans="4:4" s="26" customFormat="1" x14ac:dyDescent="0.25">
      <c r="D951" s="35"/>
    </row>
    <row r="952" spans="4:4" s="26" customFormat="1" x14ac:dyDescent="0.25">
      <c r="D952" s="35"/>
    </row>
    <row r="953" spans="4:4" s="26" customFormat="1" x14ac:dyDescent="0.25">
      <c r="D953" s="35"/>
    </row>
    <row r="954" spans="4:4" s="26" customFormat="1" x14ac:dyDescent="0.25">
      <c r="D954" s="35"/>
    </row>
    <row r="955" spans="4:4" s="26" customFormat="1" x14ac:dyDescent="0.25">
      <c r="D955" s="35"/>
    </row>
    <row r="956" spans="4:4" s="26" customFormat="1" x14ac:dyDescent="0.25">
      <c r="D956" s="35"/>
    </row>
    <row r="957" spans="4:4" s="26" customFormat="1" x14ac:dyDescent="0.25">
      <c r="D957" s="35"/>
    </row>
    <row r="958" spans="4:4" s="26" customFormat="1" x14ac:dyDescent="0.25">
      <c r="D958" s="35"/>
    </row>
    <row r="959" spans="4:4" s="26" customFormat="1" x14ac:dyDescent="0.25">
      <c r="D959" s="35"/>
    </row>
    <row r="960" spans="4:4" s="26" customFormat="1" x14ac:dyDescent="0.25">
      <c r="D960" s="35"/>
    </row>
    <row r="961" spans="4:4" s="26" customFormat="1" x14ac:dyDescent="0.25">
      <c r="D961" s="35"/>
    </row>
    <row r="962" spans="4:4" s="26" customFormat="1" x14ac:dyDescent="0.25">
      <c r="D962" s="35"/>
    </row>
    <row r="963" spans="4:4" s="26" customFormat="1" x14ac:dyDescent="0.25">
      <c r="D963" s="35"/>
    </row>
    <row r="964" spans="4:4" s="26" customFormat="1" x14ac:dyDescent="0.25">
      <c r="D964" s="35"/>
    </row>
    <row r="965" spans="4:4" s="26" customFormat="1" x14ac:dyDescent="0.25">
      <c r="D965" s="35"/>
    </row>
    <row r="966" spans="4:4" s="26" customFormat="1" x14ac:dyDescent="0.25">
      <c r="D966" s="35"/>
    </row>
    <row r="967" spans="4:4" s="26" customFormat="1" x14ac:dyDescent="0.25">
      <c r="D967" s="35"/>
    </row>
    <row r="968" spans="4:4" s="26" customFormat="1" x14ac:dyDescent="0.25">
      <c r="D968" s="35"/>
    </row>
    <row r="969" spans="4:4" s="26" customFormat="1" x14ac:dyDescent="0.25">
      <c r="D969" s="35"/>
    </row>
    <row r="970" spans="4:4" s="26" customFormat="1" x14ac:dyDescent="0.25">
      <c r="D970" s="35"/>
    </row>
    <row r="971" spans="4:4" s="26" customFormat="1" x14ac:dyDescent="0.25">
      <c r="D971" s="35"/>
    </row>
    <row r="972" spans="4:4" s="26" customFormat="1" x14ac:dyDescent="0.25">
      <c r="D972" s="35"/>
    </row>
    <row r="973" spans="4:4" s="26" customFormat="1" x14ac:dyDescent="0.25">
      <c r="D973" s="35"/>
    </row>
    <row r="974" spans="4:4" s="26" customFormat="1" x14ac:dyDescent="0.25">
      <c r="D974" s="35"/>
    </row>
    <row r="975" spans="4:4" s="26" customFormat="1" x14ac:dyDescent="0.25">
      <c r="D975" s="35"/>
    </row>
    <row r="976" spans="4:4" s="26" customFormat="1" x14ac:dyDescent="0.25">
      <c r="D976" s="35"/>
    </row>
    <row r="977" spans="4:4" s="26" customFormat="1" x14ac:dyDescent="0.25">
      <c r="D977" s="35"/>
    </row>
    <row r="978" spans="4:4" s="26" customFormat="1" x14ac:dyDescent="0.25">
      <c r="D978" s="35"/>
    </row>
    <row r="979" spans="4:4" s="26" customFormat="1" x14ac:dyDescent="0.25">
      <c r="D979" s="35"/>
    </row>
    <row r="980" spans="4:4" s="26" customFormat="1" x14ac:dyDescent="0.25">
      <c r="D980" s="35"/>
    </row>
    <row r="981" spans="4:4" s="26" customFormat="1" x14ac:dyDescent="0.25">
      <c r="D981" s="35"/>
    </row>
    <row r="982" spans="4:4" s="26" customFormat="1" x14ac:dyDescent="0.25">
      <c r="D982" s="35"/>
    </row>
    <row r="983" spans="4:4" s="26" customFormat="1" x14ac:dyDescent="0.25">
      <c r="D983" s="35"/>
    </row>
    <row r="984" spans="4:4" s="26" customFormat="1" x14ac:dyDescent="0.25">
      <c r="D984" s="35"/>
    </row>
    <row r="985" spans="4:4" s="26" customFormat="1" x14ac:dyDescent="0.25">
      <c r="D985" s="35"/>
    </row>
    <row r="986" spans="4:4" s="26" customFormat="1" x14ac:dyDescent="0.25">
      <c r="D986" s="35"/>
    </row>
    <row r="987" spans="4:4" s="26" customFormat="1" x14ac:dyDescent="0.25">
      <c r="D987" s="35"/>
    </row>
    <row r="988" spans="4:4" s="26" customFormat="1" x14ac:dyDescent="0.25">
      <c r="D988" s="35"/>
    </row>
    <row r="989" spans="4:4" s="26" customFormat="1" x14ac:dyDescent="0.25">
      <c r="D989" s="35"/>
    </row>
    <row r="990" spans="4:4" s="26" customFormat="1" x14ac:dyDescent="0.25">
      <c r="D990" s="35"/>
    </row>
    <row r="991" spans="4:4" s="26" customFormat="1" x14ac:dyDescent="0.25">
      <c r="D991" s="35"/>
    </row>
    <row r="992" spans="4:4" s="26" customFormat="1" x14ac:dyDescent="0.25">
      <c r="D992" s="35"/>
    </row>
    <row r="993" spans="4:4" s="26" customFormat="1" x14ac:dyDescent="0.25">
      <c r="D993" s="35"/>
    </row>
    <row r="994" spans="4:4" s="26" customFormat="1" ht="15.75" customHeight="1" x14ac:dyDescent="0.25">
      <c r="D994" s="35"/>
    </row>
    <row r="995" spans="4:4" s="26" customFormat="1" x14ac:dyDescent="0.25">
      <c r="D995" s="35"/>
    </row>
    <row r="996" spans="4:4" s="26" customFormat="1" x14ac:dyDescent="0.25">
      <c r="D996" s="35"/>
    </row>
    <row r="997" spans="4:4" s="26" customFormat="1" x14ac:dyDescent="0.25">
      <c r="D997" s="35"/>
    </row>
    <row r="998" spans="4:4" s="26" customFormat="1" x14ac:dyDescent="0.25">
      <c r="D998" s="35"/>
    </row>
    <row r="999" spans="4:4" s="26" customFormat="1" x14ac:dyDescent="0.25">
      <c r="D999" s="35"/>
    </row>
    <row r="1000" spans="4:4" s="26" customFormat="1" x14ac:dyDescent="0.25">
      <c r="D1000" s="35"/>
    </row>
    <row r="1001" spans="4:4" s="26" customFormat="1" x14ac:dyDescent="0.25">
      <c r="D1001" s="35"/>
    </row>
    <row r="1002" spans="4:4" s="26" customFormat="1" x14ac:dyDescent="0.25">
      <c r="D1002" s="35"/>
    </row>
    <row r="1003" spans="4:4" s="26" customFormat="1" x14ac:dyDescent="0.25">
      <c r="D1003" s="35"/>
    </row>
    <row r="1004" spans="4:4" s="26" customFormat="1" x14ac:dyDescent="0.25">
      <c r="D1004" s="35"/>
    </row>
    <row r="1005" spans="4:4" s="26" customFormat="1" x14ac:dyDescent="0.25">
      <c r="D1005" s="35"/>
    </row>
    <row r="1006" spans="4:4" s="26" customFormat="1" x14ac:dyDescent="0.25">
      <c r="D1006" s="35"/>
    </row>
    <row r="1007" spans="4:4" s="26" customFormat="1" x14ac:dyDescent="0.25">
      <c r="D1007" s="35"/>
    </row>
    <row r="1008" spans="4:4" s="26" customFormat="1" x14ac:dyDescent="0.25">
      <c r="D1008" s="35"/>
    </row>
    <row r="1009" spans="4:4" s="26" customFormat="1" x14ac:dyDescent="0.25">
      <c r="D1009" s="35"/>
    </row>
    <row r="1010" spans="4:4" s="26" customFormat="1" x14ac:dyDescent="0.25">
      <c r="D1010" s="35"/>
    </row>
    <row r="1011" spans="4:4" s="26" customFormat="1" x14ac:dyDescent="0.25">
      <c r="D1011" s="35"/>
    </row>
    <row r="1012" spans="4:4" s="26" customFormat="1" x14ac:dyDescent="0.25">
      <c r="D1012" s="35"/>
    </row>
    <row r="1013" spans="4:4" s="26" customFormat="1" x14ac:dyDescent="0.25">
      <c r="D1013" s="35"/>
    </row>
    <row r="1014" spans="4:4" s="26" customFormat="1" x14ac:dyDescent="0.25">
      <c r="D1014" s="35"/>
    </row>
    <row r="1015" spans="4:4" s="26" customFormat="1" x14ac:dyDescent="0.25">
      <c r="D1015" s="35"/>
    </row>
    <row r="1016" spans="4:4" s="26" customFormat="1" x14ac:dyDescent="0.25">
      <c r="D1016" s="35"/>
    </row>
    <row r="1017" spans="4:4" s="26" customFormat="1" x14ac:dyDescent="0.25">
      <c r="D1017" s="35"/>
    </row>
    <row r="1018" spans="4:4" s="26" customFormat="1" x14ac:dyDescent="0.25">
      <c r="D1018" s="35"/>
    </row>
    <row r="1019" spans="4:4" s="26" customFormat="1" x14ac:dyDescent="0.25">
      <c r="D1019" s="35"/>
    </row>
    <row r="1020" spans="4:4" s="26" customFormat="1" x14ac:dyDescent="0.25">
      <c r="D1020" s="35"/>
    </row>
    <row r="1021" spans="4:4" s="26" customFormat="1" x14ac:dyDescent="0.25">
      <c r="D1021" s="35"/>
    </row>
    <row r="1022" spans="4:4" s="26" customFormat="1" x14ac:dyDescent="0.25">
      <c r="D1022" s="35"/>
    </row>
    <row r="1023" spans="4:4" s="26" customFormat="1" x14ac:dyDescent="0.25">
      <c r="D1023" s="35"/>
    </row>
    <row r="1024" spans="4:4" s="26" customFormat="1" x14ac:dyDescent="0.25">
      <c r="D1024" s="35"/>
    </row>
    <row r="1025" spans="4:4" s="26" customFormat="1" x14ac:dyDescent="0.25">
      <c r="D1025" s="35"/>
    </row>
    <row r="1026" spans="4:4" s="26" customFormat="1" x14ac:dyDescent="0.25">
      <c r="D1026" s="35"/>
    </row>
    <row r="1027" spans="4:4" s="26" customFormat="1" x14ac:dyDescent="0.25">
      <c r="D1027" s="35"/>
    </row>
    <row r="1028" spans="4:4" s="26" customFormat="1" x14ac:dyDescent="0.25">
      <c r="D1028" s="35"/>
    </row>
    <row r="1029" spans="4:4" s="26" customFormat="1" x14ac:dyDescent="0.25">
      <c r="D1029" s="35"/>
    </row>
    <row r="1030" spans="4:4" s="26" customFormat="1" x14ac:dyDescent="0.25">
      <c r="D1030" s="35"/>
    </row>
    <row r="1031" spans="4:4" s="26" customFormat="1" x14ac:dyDescent="0.25">
      <c r="D1031" s="35"/>
    </row>
    <row r="1032" spans="4:4" s="26" customFormat="1" x14ac:dyDescent="0.25">
      <c r="D1032" s="35"/>
    </row>
    <row r="1033" spans="4:4" s="26" customFormat="1" x14ac:dyDescent="0.25">
      <c r="D1033" s="35"/>
    </row>
    <row r="1034" spans="4:4" s="26" customFormat="1" x14ac:dyDescent="0.25">
      <c r="D1034" s="35"/>
    </row>
    <row r="1035" spans="4:4" s="26" customFormat="1" x14ac:dyDescent="0.25">
      <c r="D1035" s="35"/>
    </row>
    <row r="1036" spans="4:4" s="26" customFormat="1" x14ac:dyDescent="0.25">
      <c r="D1036" s="35"/>
    </row>
    <row r="1037" spans="4:4" s="26" customFormat="1" x14ac:dyDescent="0.25">
      <c r="D1037" s="35"/>
    </row>
    <row r="1038" spans="4:4" s="26" customFormat="1" x14ac:dyDescent="0.25">
      <c r="D1038" s="35"/>
    </row>
    <row r="1039" spans="4:4" s="26" customFormat="1" x14ac:dyDescent="0.25">
      <c r="D1039" s="35"/>
    </row>
    <row r="1040" spans="4:4" s="26" customFormat="1" x14ac:dyDescent="0.25">
      <c r="D1040" s="35"/>
    </row>
    <row r="1041" spans="4:4" s="26" customFormat="1" x14ac:dyDescent="0.25">
      <c r="D1041" s="35"/>
    </row>
    <row r="1042" spans="4:4" s="26" customFormat="1" x14ac:dyDescent="0.25">
      <c r="D1042" s="35"/>
    </row>
    <row r="1043" spans="4:4" s="26" customFormat="1" x14ac:dyDescent="0.25">
      <c r="D1043" s="35"/>
    </row>
    <row r="1044" spans="4:4" s="26" customFormat="1" x14ac:dyDescent="0.25">
      <c r="D1044" s="35"/>
    </row>
    <row r="1045" spans="4:4" s="26" customFormat="1" x14ac:dyDescent="0.25">
      <c r="D1045" s="35"/>
    </row>
    <row r="1046" spans="4:4" s="26" customFormat="1" x14ac:dyDescent="0.25">
      <c r="D1046" s="35"/>
    </row>
    <row r="1047" spans="4:4" s="26" customFormat="1" x14ac:dyDescent="0.25">
      <c r="D1047" s="35"/>
    </row>
    <row r="1048" spans="4:4" s="26" customFormat="1" x14ac:dyDescent="0.25">
      <c r="D1048" s="35"/>
    </row>
    <row r="1049" spans="4:4" s="26" customFormat="1" x14ac:dyDescent="0.25">
      <c r="D1049" s="35"/>
    </row>
    <row r="1050" spans="4:4" s="26" customFormat="1" x14ac:dyDescent="0.25">
      <c r="D1050" s="35"/>
    </row>
    <row r="1051" spans="4:4" s="26" customFormat="1" x14ac:dyDescent="0.25">
      <c r="D1051" s="35"/>
    </row>
    <row r="1052" spans="4:4" s="26" customFormat="1" x14ac:dyDescent="0.25">
      <c r="D1052" s="35"/>
    </row>
    <row r="1053" spans="4:4" s="26" customFormat="1" x14ac:dyDescent="0.25">
      <c r="D1053" s="35"/>
    </row>
    <row r="1054" spans="4:4" s="26" customFormat="1" x14ac:dyDescent="0.25">
      <c r="D1054" s="35"/>
    </row>
    <row r="1055" spans="4:4" s="26" customFormat="1" x14ac:dyDescent="0.25">
      <c r="D1055" s="35"/>
    </row>
    <row r="1056" spans="4:4" s="26" customFormat="1" x14ac:dyDescent="0.25">
      <c r="D1056" s="35"/>
    </row>
    <row r="1057" spans="1:6" x14ac:dyDescent="0.25">
      <c r="B1057" s="26"/>
      <c r="C1057" s="26"/>
      <c r="F1057" s="26"/>
    </row>
    <row r="1058" spans="1:6" x14ac:dyDescent="0.25">
      <c r="A1058" s="26" t="e">
        <f>((#REF!/#REF!)*100)</f>
        <v>#REF!</v>
      </c>
      <c r="B1058" s="26"/>
      <c r="C1058" s="26"/>
      <c r="F1058" s="26"/>
    </row>
    <row r="1059" spans="1:6" x14ac:dyDescent="0.25">
      <c r="B1059" s="26"/>
      <c r="C1059" s="26"/>
      <c r="F1059" s="26"/>
    </row>
    <row r="1060" spans="1:6" x14ac:dyDescent="0.25">
      <c r="B1060" s="26"/>
      <c r="C1060" s="26"/>
      <c r="F1060" s="26"/>
    </row>
    <row r="1061" spans="1:6" x14ac:dyDescent="0.25">
      <c r="B1061" s="26"/>
      <c r="C1061" s="26"/>
      <c r="F1061" s="26"/>
    </row>
    <row r="1062" spans="1:6" x14ac:dyDescent="0.25">
      <c r="B1062" s="26"/>
      <c r="C1062" s="26"/>
      <c r="F1062" s="26"/>
    </row>
    <row r="1063" spans="1:6" x14ac:dyDescent="0.25">
      <c r="B1063" s="26"/>
      <c r="C1063" s="26"/>
      <c r="F1063" s="26"/>
    </row>
    <row r="1064" spans="1:6" x14ac:dyDescent="0.25">
      <c r="B1064" s="26"/>
      <c r="C1064" s="26"/>
      <c r="F1064" s="26"/>
    </row>
    <row r="1065" spans="1:6" x14ac:dyDescent="0.25">
      <c r="B1065" s="26"/>
      <c r="C1065" s="26"/>
      <c r="F1065" s="26"/>
    </row>
    <row r="1066" spans="1:6" x14ac:dyDescent="0.25">
      <c r="B1066" s="26"/>
      <c r="C1066" s="26"/>
      <c r="F1066" s="26"/>
    </row>
    <row r="1067" spans="1:6" x14ac:dyDescent="0.25">
      <c r="B1067" s="26"/>
      <c r="C1067" s="26"/>
      <c r="F1067" s="26"/>
    </row>
    <row r="1068" spans="1:6" x14ac:dyDescent="0.25">
      <c r="B1068" s="26"/>
      <c r="C1068" s="26"/>
      <c r="F1068" s="26"/>
    </row>
    <row r="1069" spans="1:6" x14ac:dyDescent="0.25">
      <c r="B1069" s="26"/>
      <c r="C1069" s="26"/>
      <c r="F1069" s="26"/>
    </row>
    <row r="1070" spans="1:6" x14ac:dyDescent="0.25">
      <c r="B1070" s="26"/>
      <c r="C1070" s="26"/>
      <c r="F1070" s="26"/>
    </row>
    <row r="1071" spans="1:6" x14ac:dyDescent="0.25">
      <c r="B1071" s="26"/>
      <c r="C1071" s="26"/>
      <c r="F1071" s="26"/>
    </row>
    <row r="1072" spans="1:6" ht="15.75" customHeight="1" x14ac:dyDescent="0.25">
      <c r="B1072" s="26"/>
      <c r="C1072" s="26"/>
      <c r="F1072" s="26"/>
    </row>
    <row r="1073" spans="1:6" x14ac:dyDescent="0.25">
      <c r="B1073" s="26"/>
      <c r="C1073" s="26"/>
      <c r="F1073" s="26"/>
    </row>
    <row r="1074" spans="1:6" x14ac:dyDescent="0.25">
      <c r="B1074" s="26"/>
      <c r="C1074" s="26"/>
      <c r="F1074" s="26"/>
    </row>
    <row r="1075" spans="1:6" x14ac:dyDescent="0.25">
      <c r="B1075" s="26"/>
      <c r="C1075" s="26"/>
      <c r="F1075" s="26"/>
    </row>
    <row r="1076" spans="1:6" x14ac:dyDescent="0.25">
      <c r="B1076" s="26"/>
      <c r="C1076" s="26"/>
      <c r="F1076" s="26"/>
    </row>
    <row r="1077" spans="1:6" x14ac:dyDescent="0.25">
      <c r="B1077" s="26"/>
      <c r="C1077" s="26"/>
      <c r="F1077" s="26"/>
    </row>
    <row r="1078" spans="1:6" x14ac:dyDescent="0.25">
      <c r="B1078" s="26"/>
      <c r="C1078" s="26"/>
      <c r="F1078" s="26"/>
    </row>
    <row r="1079" spans="1:6" x14ac:dyDescent="0.25">
      <c r="B1079" s="26"/>
      <c r="C1079" s="26"/>
      <c r="F1079" s="26"/>
    </row>
    <row r="1080" spans="1:6" x14ac:dyDescent="0.25">
      <c r="B1080" s="26"/>
      <c r="C1080" s="26"/>
      <c r="F1080" s="26"/>
    </row>
    <row r="1081" spans="1:6" x14ac:dyDescent="0.25">
      <c r="B1081" s="26"/>
      <c r="C1081" s="26"/>
      <c r="F1081" s="26"/>
    </row>
    <row r="1082" spans="1:6" x14ac:dyDescent="0.25">
      <c r="B1082" s="26"/>
      <c r="C1082" s="26"/>
      <c r="F1082" s="26"/>
    </row>
    <row r="1083" spans="1:6" x14ac:dyDescent="0.25">
      <c r="B1083" s="26"/>
      <c r="C1083" s="26"/>
      <c r="F1083" s="26"/>
    </row>
    <row r="1084" spans="1:6" x14ac:dyDescent="0.25">
      <c r="B1084" s="26"/>
      <c r="C1084" s="26"/>
      <c r="F1084" s="26"/>
    </row>
    <row r="1085" spans="1:6" x14ac:dyDescent="0.25">
      <c r="B1085" s="26"/>
      <c r="C1085" s="26"/>
      <c r="F1085" s="26"/>
    </row>
    <row r="1086" spans="1:6" x14ac:dyDescent="0.25">
      <c r="B1086" s="26"/>
      <c r="C1086" s="26"/>
      <c r="F1086" s="26"/>
    </row>
    <row r="1087" spans="1:6" x14ac:dyDescent="0.25">
      <c r="A1087" s="26" t="e">
        <f>((#REF!/#REF!)*100)</f>
        <v>#REF!</v>
      </c>
      <c r="B1087" s="26"/>
      <c r="C1087" s="26"/>
      <c r="F1087" s="26"/>
    </row>
    <row r="1088" spans="1:6" x14ac:dyDescent="0.25">
      <c r="B1088" s="26"/>
      <c r="C1088" s="26"/>
      <c r="F1088" s="26"/>
    </row>
    <row r="1089" spans="4:4" s="26" customFormat="1" x14ac:dyDescent="0.25">
      <c r="D1089" s="35"/>
    </row>
    <row r="1090" spans="4:4" s="26" customFormat="1" x14ac:dyDescent="0.25">
      <c r="D1090" s="35"/>
    </row>
    <row r="1091" spans="4:4" s="26" customFormat="1" x14ac:dyDescent="0.25">
      <c r="D1091" s="35"/>
    </row>
    <row r="1092" spans="4:4" s="26" customFormat="1" x14ac:dyDescent="0.25">
      <c r="D1092" s="35"/>
    </row>
    <row r="1093" spans="4:4" s="26" customFormat="1" x14ac:dyDescent="0.25">
      <c r="D1093" s="35"/>
    </row>
    <row r="1094" spans="4:4" s="26" customFormat="1" x14ac:dyDescent="0.25">
      <c r="D1094" s="35"/>
    </row>
    <row r="1095" spans="4:4" s="26" customFormat="1" x14ac:dyDescent="0.25">
      <c r="D1095" s="35"/>
    </row>
    <row r="1096" spans="4:4" s="26" customFormat="1" x14ac:dyDescent="0.25">
      <c r="D1096" s="35"/>
    </row>
    <row r="1097" spans="4:4" s="26" customFormat="1" x14ac:dyDescent="0.25">
      <c r="D1097" s="35"/>
    </row>
    <row r="1098" spans="4:4" s="26" customFormat="1" x14ac:dyDescent="0.25">
      <c r="D1098" s="35"/>
    </row>
    <row r="1099" spans="4:4" s="26" customFormat="1" x14ac:dyDescent="0.25">
      <c r="D1099" s="35"/>
    </row>
    <row r="1100" spans="4:4" s="26" customFormat="1" x14ac:dyDescent="0.25">
      <c r="D1100" s="35"/>
    </row>
    <row r="1101" spans="4:4" s="26" customFormat="1" x14ac:dyDescent="0.25">
      <c r="D1101" s="35"/>
    </row>
    <row r="1102" spans="4:4" s="26" customFormat="1" x14ac:dyDescent="0.25">
      <c r="D1102" s="35"/>
    </row>
    <row r="1103" spans="4:4" s="26" customFormat="1" x14ac:dyDescent="0.25">
      <c r="D1103" s="35"/>
    </row>
    <row r="1104" spans="4:4" s="26" customFormat="1" x14ac:dyDescent="0.25">
      <c r="D1104" s="35"/>
    </row>
    <row r="1105" spans="1:6" x14ac:dyDescent="0.25">
      <c r="B1105" s="26"/>
      <c r="C1105" s="26"/>
      <c r="F1105" s="26"/>
    </row>
    <row r="1106" spans="1:6" x14ac:dyDescent="0.25">
      <c r="B1106" s="26"/>
      <c r="C1106" s="26"/>
      <c r="F1106" s="26"/>
    </row>
    <row r="1107" spans="1:6" x14ac:dyDescent="0.25">
      <c r="B1107" s="26"/>
      <c r="C1107" s="26"/>
      <c r="F1107" s="26"/>
    </row>
    <row r="1108" spans="1:6" x14ac:dyDescent="0.25">
      <c r="B1108" s="26"/>
      <c r="C1108" s="26"/>
      <c r="F1108" s="26"/>
    </row>
    <row r="1109" spans="1:6" x14ac:dyDescent="0.25">
      <c r="B1109" s="26"/>
      <c r="C1109" s="26"/>
      <c r="F1109" s="26"/>
    </row>
    <row r="1110" spans="1:6" x14ac:dyDescent="0.25">
      <c r="A1110" s="26" t="e">
        <f>((#REF!/#REF!)*100)</f>
        <v>#REF!</v>
      </c>
      <c r="B1110" s="26"/>
      <c r="C1110" s="26"/>
      <c r="F1110" s="26"/>
    </row>
    <row r="1111" spans="1:6" x14ac:dyDescent="0.25">
      <c r="B1111" s="26"/>
      <c r="C1111" s="26"/>
      <c r="F1111" s="26"/>
    </row>
    <row r="1112" spans="1:6" x14ac:dyDescent="0.25">
      <c r="B1112" s="26"/>
      <c r="C1112" s="26"/>
      <c r="F1112" s="26"/>
    </row>
    <row r="1113" spans="1:6" x14ac:dyDescent="0.25">
      <c r="B1113" s="26"/>
      <c r="C1113" s="26"/>
      <c r="F1113" s="26"/>
    </row>
    <row r="1114" spans="1:6" x14ac:dyDescent="0.25">
      <c r="B1114" s="26"/>
      <c r="C1114" s="26"/>
      <c r="F1114" s="26"/>
    </row>
    <row r="1115" spans="1:6" x14ac:dyDescent="0.25">
      <c r="B1115" s="26"/>
      <c r="C1115" s="26"/>
      <c r="F1115" s="26"/>
    </row>
    <row r="1116" spans="1:6" x14ac:dyDescent="0.25">
      <c r="B1116" s="26"/>
      <c r="C1116" s="26"/>
      <c r="F1116" s="26"/>
    </row>
    <row r="1117" spans="1:6" x14ac:dyDescent="0.25">
      <c r="B1117" s="26"/>
      <c r="C1117" s="26"/>
      <c r="F1117" s="26"/>
    </row>
    <row r="1118" spans="1:6" x14ac:dyDescent="0.25">
      <c r="B1118" s="26"/>
      <c r="C1118" s="26"/>
      <c r="F1118" s="26"/>
    </row>
    <row r="1119" spans="1:6" x14ac:dyDescent="0.25">
      <c r="B1119" s="26"/>
      <c r="C1119" s="26"/>
      <c r="F1119" s="26"/>
    </row>
    <row r="1120" spans="1:6" x14ac:dyDescent="0.25">
      <c r="B1120" s="26"/>
      <c r="C1120" s="26"/>
      <c r="F1120" s="26"/>
    </row>
    <row r="1121" spans="4:4" s="26" customFormat="1" x14ac:dyDescent="0.25">
      <c r="D1121" s="35"/>
    </row>
    <row r="1122" spans="4:4" s="26" customFormat="1" x14ac:dyDescent="0.25">
      <c r="D1122" s="35"/>
    </row>
    <row r="1123" spans="4:4" s="26" customFormat="1" x14ac:dyDescent="0.25">
      <c r="D1123" s="35"/>
    </row>
    <row r="1124" spans="4:4" s="26" customFormat="1" x14ac:dyDescent="0.25">
      <c r="D1124" s="35"/>
    </row>
    <row r="1125" spans="4:4" s="26" customFormat="1" x14ac:dyDescent="0.25">
      <c r="D1125" s="35"/>
    </row>
    <row r="1126" spans="4:4" s="26" customFormat="1" x14ac:dyDescent="0.25">
      <c r="D1126" s="35"/>
    </row>
    <row r="1127" spans="4:4" s="26" customFormat="1" x14ac:dyDescent="0.25">
      <c r="D1127" s="35"/>
    </row>
    <row r="1128" spans="4:4" s="26" customFormat="1" x14ac:dyDescent="0.25">
      <c r="D1128" s="35"/>
    </row>
    <row r="1129" spans="4:4" s="26" customFormat="1" x14ac:dyDescent="0.25">
      <c r="D1129" s="35"/>
    </row>
    <row r="1130" spans="4:4" s="26" customFormat="1" x14ac:dyDescent="0.25">
      <c r="D1130" s="35"/>
    </row>
    <row r="1131" spans="4:4" s="26" customFormat="1" x14ac:dyDescent="0.25">
      <c r="D1131" s="35"/>
    </row>
    <row r="1132" spans="4:4" s="26" customFormat="1" x14ac:dyDescent="0.25">
      <c r="D1132" s="35"/>
    </row>
    <row r="1133" spans="4:4" s="26" customFormat="1" x14ac:dyDescent="0.25">
      <c r="D1133" s="35"/>
    </row>
    <row r="1134" spans="4:4" s="26" customFormat="1" x14ac:dyDescent="0.25">
      <c r="D1134" s="35"/>
    </row>
    <row r="1135" spans="4:4" s="26" customFormat="1" x14ac:dyDescent="0.25">
      <c r="D1135" s="35"/>
    </row>
    <row r="1136" spans="4:4" s="26" customFormat="1" x14ac:dyDescent="0.25">
      <c r="D1136" s="35"/>
    </row>
    <row r="1137" spans="4:4" s="26" customFormat="1" x14ac:dyDescent="0.25">
      <c r="D1137" s="35"/>
    </row>
    <row r="1138" spans="4:4" s="26" customFormat="1" x14ac:dyDescent="0.25">
      <c r="D1138" s="35"/>
    </row>
    <row r="1139" spans="4:4" s="26" customFormat="1" x14ac:dyDescent="0.25">
      <c r="D1139" s="35"/>
    </row>
    <row r="1140" spans="4:4" s="26" customFormat="1" x14ac:dyDescent="0.25">
      <c r="D1140" s="35"/>
    </row>
    <row r="1141" spans="4:4" s="26" customFormat="1" x14ac:dyDescent="0.25">
      <c r="D1141" s="35"/>
    </row>
    <row r="1142" spans="4:4" s="26" customFormat="1" x14ac:dyDescent="0.25">
      <c r="D1142" s="35"/>
    </row>
    <row r="1143" spans="4:4" s="26" customFormat="1" x14ac:dyDescent="0.25">
      <c r="D1143" s="35"/>
    </row>
    <row r="1144" spans="4:4" s="26" customFormat="1" x14ac:dyDescent="0.25">
      <c r="D1144" s="35"/>
    </row>
    <row r="1145" spans="4:4" s="26" customFormat="1" x14ac:dyDescent="0.25">
      <c r="D1145" s="35"/>
    </row>
    <row r="1146" spans="4:4" s="26" customFormat="1" x14ac:dyDescent="0.25">
      <c r="D1146" s="35"/>
    </row>
    <row r="1147" spans="4:4" s="26" customFormat="1" x14ac:dyDescent="0.25">
      <c r="D1147" s="35"/>
    </row>
    <row r="1148" spans="4:4" s="26" customFormat="1" x14ac:dyDescent="0.25">
      <c r="D1148" s="35"/>
    </row>
    <row r="1149" spans="4:4" s="26" customFormat="1" x14ac:dyDescent="0.25">
      <c r="D1149" s="35"/>
    </row>
    <row r="1150" spans="4:4" s="26" customFormat="1" x14ac:dyDescent="0.25">
      <c r="D1150" s="35"/>
    </row>
    <row r="1151" spans="4:4" s="26" customFormat="1" x14ac:dyDescent="0.25">
      <c r="D1151" s="35"/>
    </row>
    <row r="1152" spans="4:4" s="26" customFormat="1" x14ac:dyDescent="0.25">
      <c r="D1152" s="35"/>
    </row>
    <row r="1153" spans="1:6" x14ac:dyDescent="0.25">
      <c r="A1153" s="26" t="e">
        <f>((#REF!/#REF!)*100)</f>
        <v>#REF!</v>
      </c>
      <c r="B1153" s="26"/>
      <c r="C1153" s="26"/>
      <c r="F1153" s="26"/>
    </row>
    <row r="1154" spans="1:6" x14ac:dyDescent="0.25">
      <c r="B1154" s="26"/>
      <c r="C1154" s="26"/>
      <c r="F1154" s="26"/>
    </row>
    <row r="1155" spans="1:6" x14ac:dyDescent="0.25">
      <c r="B1155" s="26"/>
      <c r="C1155" s="26"/>
      <c r="F1155" s="26"/>
    </row>
    <row r="1156" spans="1:6" x14ac:dyDescent="0.25">
      <c r="B1156" s="26"/>
      <c r="C1156" s="26"/>
      <c r="F1156" s="26"/>
    </row>
    <row r="1157" spans="1:6" x14ac:dyDescent="0.25">
      <c r="B1157" s="26"/>
      <c r="C1157" s="26"/>
      <c r="F1157" s="26"/>
    </row>
    <row r="1158" spans="1:6" x14ac:dyDescent="0.25">
      <c r="B1158" s="26"/>
      <c r="C1158" s="26"/>
      <c r="F1158" s="26"/>
    </row>
    <row r="1159" spans="1:6" x14ac:dyDescent="0.25">
      <c r="B1159" s="26"/>
      <c r="C1159" s="26"/>
      <c r="F1159" s="26"/>
    </row>
    <row r="1160" spans="1:6" x14ac:dyDescent="0.25">
      <c r="B1160" s="26"/>
      <c r="C1160" s="26"/>
      <c r="F1160" s="26"/>
    </row>
    <row r="1161" spans="1:6" x14ac:dyDescent="0.25">
      <c r="B1161" s="26"/>
      <c r="C1161" s="26"/>
      <c r="F1161" s="26"/>
    </row>
    <row r="1162" spans="1:6" x14ac:dyDescent="0.25">
      <c r="B1162" s="26"/>
      <c r="C1162" s="26"/>
      <c r="F1162" s="26"/>
    </row>
    <row r="1163" spans="1:6" x14ac:dyDescent="0.25">
      <c r="B1163" s="26"/>
      <c r="C1163" s="26"/>
      <c r="F1163" s="26"/>
    </row>
    <row r="1164" spans="1:6" x14ac:dyDescent="0.25">
      <c r="B1164" s="26"/>
      <c r="C1164" s="26"/>
      <c r="F1164" s="26"/>
    </row>
    <row r="1165" spans="1:6" x14ac:dyDescent="0.25">
      <c r="B1165" s="26"/>
      <c r="C1165" s="26"/>
      <c r="F1165" s="26"/>
    </row>
    <row r="1166" spans="1:6" x14ac:dyDescent="0.25">
      <c r="B1166" s="26"/>
      <c r="C1166" s="26"/>
      <c r="F1166" s="26"/>
    </row>
    <row r="1167" spans="1:6" x14ac:dyDescent="0.25">
      <c r="B1167" s="26"/>
      <c r="C1167" s="26"/>
      <c r="F1167" s="26"/>
    </row>
    <row r="1168" spans="1:6" x14ac:dyDescent="0.25">
      <c r="B1168" s="26"/>
      <c r="C1168" s="26"/>
      <c r="F1168" s="26"/>
    </row>
    <row r="1169" spans="1:6" x14ac:dyDescent="0.25">
      <c r="B1169" s="26"/>
      <c r="C1169" s="26"/>
      <c r="F1169" s="26"/>
    </row>
    <row r="1170" spans="1:6" x14ac:dyDescent="0.25">
      <c r="B1170" s="26"/>
      <c r="C1170" s="26"/>
      <c r="F1170" s="26"/>
    </row>
    <row r="1171" spans="1:6" x14ac:dyDescent="0.25">
      <c r="B1171" s="26"/>
      <c r="C1171" s="26"/>
      <c r="F1171" s="26"/>
    </row>
    <row r="1172" spans="1:6" x14ac:dyDescent="0.25">
      <c r="B1172" s="26"/>
      <c r="C1172" s="26"/>
      <c r="F1172" s="26"/>
    </row>
    <row r="1173" spans="1:6" x14ac:dyDescent="0.25">
      <c r="B1173" s="26"/>
      <c r="C1173" s="26"/>
      <c r="F1173" s="26"/>
    </row>
    <row r="1174" spans="1:6" x14ac:dyDescent="0.25">
      <c r="B1174" s="26"/>
      <c r="C1174" s="26"/>
      <c r="F1174" s="26"/>
    </row>
    <row r="1175" spans="1:6" x14ac:dyDescent="0.25">
      <c r="B1175" s="26"/>
      <c r="C1175" s="26"/>
      <c r="F1175" s="26"/>
    </row>
    <row r="1176" spans="1:6" x14ac:dyDescent="0.25">
      <c r="B1176" s="26"/>
      <c r="C1176" s="26"/>
      <c r="F1176" s="26"/>
    </row>
    <row r="1177" spans="1:6" x14ac:dyDescent="0.25">
      <c r="B1177" s="26"/>
      <c r="C1177" s="26"/>
      <c r="F1177" s="26"/>
    </row>
    <row r="1178" spans="1:6" x14ac:dyDescent="0.25">
      <c r="A1178" s="26" t="e">
        <f>((#REF!/#REF!)*100)</f>
        <v>#REF!</v>
      </c>
      <c r="B1178" s="26"/>
      <c r="C1178" s="26"/>
      <c r="F1178" s="26"/>
    </row>
    <row r="1179" spans="1:6" x14ac:dyDescent="0.25">
      <c r="B1179" s="26"/>
      <c r="C1179" s="26"/>
      <c r="F1179" s="26"/>
    </row>
    <row r="1180" spans="1:6" x14ac:dyDescent="0.25">
      <c r="B1180" s="26"/>
      <c r="C1180" s="26"/>
      <c r="F1180" s="26"/>
    </row>
    <row r="1181" spans="1:6" x14ac:dyDescent="0.25">
      <c r="B1181" s="26"/>
      <c r="C1181" s="26"/>
      <c r="F1181" s="26"/>
    </row>
    <row r="1182" spans="1:6" x14ac:dyDescent="0.25">
      <c r="B1182" s="26"/>
      <c r="C1182" s="26"/>
      <c r="F1182" s="26"/>
    </row>
    <row r="1183" spans="1:6" x14ac:dyDescent="0.25">
      <c r="B1183" s="26"/>
      <c r="C1183" s="26"/>
      <c r="F1183" s="26"/>
    </row>
    <row r="1184" spans="1:6" x14ac:dyDescent="0.25">
      <c r="B1184" s="26"/>
      <c r="C1184" s="26"/>
      <c r="F1184" s="26"/>
    </row>
    <row r="1185" spans="4:4" s="26" customFormat="1" x14ac:dyDescent="0.25">
      <c r="D1185" s="35"/>
    </row>
    <row r="1186" spans="4:4" s="26" customFormat="1" x14ac:dyDescent="0.25">
      <c r="D1186" s="35"/>
    </row>
    <row r="1187" spans="4:4" s="26" customFormat="1" x14ac:dyDescent="0.25">
      <c r="D1187" s="35"/>
    </row>
    <row r="1188" spans="4:4" s="26" customFormat="1" x14ac:dyDescent="0.25">
      <c r="D1188" s="35"/>
    </row>
    <row r="1189" spans="4:4" s="26" customFormat="1" x14ac:dyDescent="0.25">
      <c r="D1189" s="35"/>
    </row>
    <row r="1190" spans="4:4" s="26" customFormat="1" x14ac:dyDescent="0.25">
      <c r="D1190" s="35"/>
    </row>
    <row r="1191" spans="4:4" s="26" customFormat="1" x14ac:dyDescent="0.25">
      <c r="D1191" s="35"/>
    </row>
    <row r="1192" spans="4:4" s="26" customFormat="1" x14ac:dyDescent="0.25">
      <c r="D1192" s="35"/>
    </row>
    <row r="1193" spans="4:4" s="26" customFormat="1" x14ac:dyDescent="0.25">
      <c r="D1193" s="35"/>
    </row>
    <row r="1194" spans="4:4" s="26" customFormat="1" x14ac:dyDescent="0.25">
      <c r="D1194" s="35"/>
    </row>
    <row r="1195" spans="4:4" s="26" customFormat="1" x14ac:dyDescent="0.25">
      <c r="D1195" s="35"/>
    </row>
    <row r="1196" spans="4:4" s="26" customFormat="1" x14ac:dyDescent="0.25">
      <c r="D1196" s="35"/>
    </row>
    <row r="1197" spans="4:4" s="26" customFormat="1" x14ac:dyDescent="0.25">
      <c r="D1197" s="35"/>
    </row>
    <row r="1198" spans="4:4" s="26" customFormat="1" x14ac:dyDescent="0.25">
      <c r="D1198" s="35"/>
    </row>
    <row r="1199" spans="4:4" s="26" customFormat="1" x14ac:dyDescent="0.25">
      <c r="D1199" s="35"/>
    </row>
    <row r="1200" spans="4:4" s="26" customFormat="1" x14ac:dyDescent="0.25">
      <c r="D1200" s="35"/>
    </row>
    <row r="1201" spans="4:4" s="26" customFormat="1" x14ac:dyDescent="0.25">
      <c r="D1201" s="35"/>
    </row>
    <row r="1202" spans="4:4" s="26" customFormat="1" x14ac:dyDescent="0.25">
      <c r="D1202" s="35"/>
    </row>
    <row r="1203" spans="4:4" s="26" customFormat="1" x14ac:dyDescent="0.25">
      <c r="D1203" s="35"/>
    </row>
    <row r="1204" spans="4:4" s="26" customFormat="1" x14ac:dyDescent="0.25">
      <c r="D1204" s="35"/>
    </row>
    <row r="1205" spans="4:4" s="26" customFormat="1" x14ac:dyDescent="0.25">
      <c r="D1205" s="35"/>
    </row>
    <row r="1206" spans="4:4" s="26" customFormat="1" x14ac:dyDescent="0.25">
      <c r="D1206" s="35"/>
    </row>
    <row r="1207" spans="4:4" s="26" customFormat="1" x14ac:dyDescent="0.25">
      <c r="D1207" s="35"/>
    </row>
    <row r="1208" spans="4:4" s="26" customFormat="1" x14ac:dyDescent="0.25">
      <c r="D1208" s="35"/>
    </row>
    <row r="1209" spans="4:4" s="26" customFormat="1" x14ac:dyDescent="0.25">
      <c r="D1209" s="35"/>
    </row>
    <row r="1210" spans="4:4" s="26" customFormat="1" x14ac:dyDescent="0.25">
      <c r="D1210" s="35"/>
    </row>
    <row r="1211" spans="4:4" s="26" customFormat="1" x14ac:dyDescent="0.25">
      <c r="D1211" s="35"/>
    </row>
    <row r="1212" spans="4:4" s="26" customFormat="1" x14ac:dyDescent="0.25">
      <c r="D1212" s="35"/>
    </row>
    <row r="1213" spans="4:4" s="26" customFormat="1" x14ac:dyDescent="0.25">
      <c r="D1213" s="35"/>
    </row>
    <row r="1214" spans="4:4" s="26" customFormat="1" x14ac:dyDescent="0.25">
      <c r="D1214" s="35"/>
    </row>
    <row r="1215" spans="4:4" s="26" customFormat="1" x14ac:dyDescent="0.25">
      <c r="D1215" s="35"/>
    </row>
    <row r="1216" spans="4:4" s="26" customFormat="1" x14ac:dyDescent="0.25">
      <c r="D1216" s="35"/>
    </row>
    <row r="1217" spans="1:6" x14ac:dyDescent="0.25">
      <c r="B1217" s="26"/>
      <c r="C1217" s="26"/>
      <c r="F1217" s="26"/>
    </row>
    <row r="1218" spans="1:6" x14ac:dyDescent="0.25">
      <c r="B1218" s="26"/>
      <c r="C1218" s="26"/>
      <c r="F1218" s="26"/>
    </row>
    <row r="1219" spans="1:6" x14ac:dyDescent="0.25">
      <c r="B1219" s="26"/>
      <c r="C1219" s="26"/>
      <c r="F1219" s="26"/>
    </row>
    <row r="1220" spans="1:6" x14ac:dyDescent="0.25">
      <c r="B1220" s="26"/>
      <c r="C1220" s="26"/>
      <c r="F1220" s="26"/>
    </row>
    <row r="1221" spans="1:6" x14ac:dyDescent="0.25">
      <c r="A1221" s="26" t="e">
        <f>((#REF!/#REF!)*100)</f>
        <v>#REF!</v>
      </c>
      <c r="B1221" s="26"/>
      <c r="C1221" s="26"/>
      <c r="F1221" s="26"/>
    </row>
    <row r="1222" spans="1:6" x14ac:dyDescent="0.25">
      <c r="B1222" s="26"/>
      <c r="C1222" s="26"/>
      <c r="F1222" s="26"/>
    </row>
    <row r="1223" spans="1:6" x14ac:dyDescent="0.25">
      <c r="B1223" s="26"/>
      <c r="C1223" s="26"/>
      <c r="F1223" s="26"/>
    </row>
    <row r="1224" spans="1:6" x14ac:dyDescent="0.25">
      <c r="B1224" s="26"/>
      <c r="C1224" s="26"/>
      <c r="F1224" s="26"/>
    </row>
    <row r="1225" spans="1:6" x14ac:dyDescent="0.25">
      <c r="B1225" s="26"/>
      <c r="C1225" s="26"/>
      <c r="F1225" s="26"/>
    </row>
    <row r="1226" spans="1:6" x14ac:dyDescent="0.25">
      <c r="B1226" s="26"/>
      <c r="C1226" s="26"/>
      <c r="F1226" s="26"/>
    </row>
    <row r="1227" spans="1:6" x14ac:dyDescent="0.25">
      <c r="B1227" s="26"/>
      <c r="C1227" s="26"/>
      <c r="F1227" s="26"/>
    </row>
    <row r="1228" spans="1:6" x14ac:dyDescent="0.25">
      <c r="B1228" s="26"/>
      <c r="C1228" s="26"/>
      <c r="F1228" s="26"/>
    </row>
    <row r="1229" spans="1:6" x14ac:dyDescent="0.25">
      <c r="B1229" s="26"/>
      <c r="C1229" s="26"/>
      <c r="F1229" s="26"/>
    </row>
    <row r="1230" spans="1:6" x14ac:dyDescent="0.25">
      <c r="B1230" s="26"/>
      <c r="C1230" s="26"/>
      <c r="F1230" s="26"/>
    </row>
    <row r="1231" spans="1:6" x14ac:dyDescent="0.25">
      <c r="B1231" s="26"/>
      <c r="C1231" s="26"/>
      <c r="F1231" s="26"/>
    </row>
    <row r="1232" spans="1:6" x14ac:dyDescent="0.25">
      <c r="B1232" s="26"/>
      <c r="C1232" s="26"/>
      <c r="F1232" s="26"/>
    </row>
    <row r="1233" spans="1:6" x14ac:dyDescent="0.25">
      <c r="B1233" s="26"/>
      <c r="C1233" s="26"/>
      <c r="F1233" s="26"/>
    </row>
    <row r="1234" spans="1:6" x14ac:dyDescent="0.25">
      <c r="B1234" s="26"/>
      <c r="C1234" s="26"/>
      <c r="F1234" s="26"/>
    </row>
    <row r="1235" spans="1:6" x14ac:dyDescent="0.25">
      <c r="B1235" s="26"/>
      <c r="C1235" s="26"/>
      <c r="F1235" s="26"/>
    </row>
    <row r="1236" spans="1:6" x14ac:dyDescent="0.25">
      <c r="B1236" s="26"/>
      <c r="C1236" s="26"/>
      <c r="F1236" s="26"/>
    </row>
    <row r="1237" spans="1:6" x14ac:dyDescent="0.25">
      <c r="B1237" s="26"/>
      <c r="C1237" s="26"/>
      <c r="F1237" s="26"/>
    </row>
    <row r="1238" spans="1:6" x14ac:dyDescent="0.25">
      <c r="B1238" s="26"/>
      <c r="C1238" s="26"/>
      <c r="F1238" s="26"/>
    </row>
    <row r="1239" spans="1:6" x14ac:dyDescent="0.25">
      <c r="B1239" s="26"/>
      <c r="C1239" s="26"/>
      <c r="F1239" s="26"/>
    </row>
    <row r="1240" spans="1:6" x14ac:dyDescent="0.25">
      <c r="B1240" s="26"/>
      <c r="C1240" s="26"/>
      <c r="F1240" s="26"/>
    </row>
    <row r="1241" spans="1:6" x14ac:dyDescent="0.25">
      <c r="B1241" s="26"/>
      <c r="C1241" s="26"/>
      <c r="F1241" s="26"/>
    </row>
    <row r="1242" spans="1:6" x14ac:dyDescent="0.25">
      <c r="B1242" s="26"/>
      <c r="C1242" s="26"/>
      <c r="F1242" s="26"/>
    </row>
    <row r="1243" spans="1:6" x14ac:dyDescent="0.25">
      <c r="B1243" s="26"/>
      <c r="C1243" s="26"/>
      <c r="F1243" s="26"/>
    </row>
    <row r="1244" spans="1:6" x14ac:dyDescent="0.25">
      <c r="B1244" s="26"/>
      <c r="C1244" s="26"/>
      <c r="F1244" s="26"/>
    </row>
    <row r="1245" spans="1:6" x14ac:dyDescent="0.25">
      <c r="B1245" s="26"/>
      <c r="C1245" s="26"/>
      <c r="F1245" s="26"/>
    </row>
    <row r="1246" spans="1:6" x14ac:dyDescent="0.25">
      <c r="B1246" s="26"/>
      <c r="C1246" s="26"/>
      <c r="F1246" s="26"/>
    </row>
    <row r="1247" spans="1:6" x14ac:dyDescent="0.25">
      <c r="A1247" s="26" t="e">
        <f>((#REF!/#REF!)*100)</f>
        <v>#REF!</v>
      </c>
      <c r="B1247" s="26"/>
      <c r="C1247" s="26"/>
      <c r="F1247" s="26"/>
    </row>
    <row r="1248" spans="1:6" x14ac:dyDescent="0.25">
      <c r="B1248" s="26"/>
      <c r="C1248" s="26"/>
      <c r="F1248" s="26"/>
    </row>
    <row r="1249" spans="4:4" s="26" customFormat="1" x14ac:dyDescent="0.25">
      <c r="D1249" s="35"/>
    </row>
    <row r="1250" spans="4:4" s="26" customFormat="1" x14ac:dyDescent="0.25">
      <c r="D1250" s="35"/>
    </row>
    <row r="1251" spans="4:4" s="26" customFormat="1" x14ac:dyDescent="0.25">
      <c r="D1251" s="35"/>
    </row>
    <row r="1252" spans="4:4" s="26" customFormat="1" x14ac:dyDescent="0.25">
      <c r="D1252" s="35"/>
    </row>
    <row r="1253" spans="4:4" s="26" customFormat="1" x14ac:dyDescent="0.25">
      <c r="D1253" s="35"/>
    </row>
    <row r="1254" spans="4:4" s="26" customFormat="1" x14ac:dyDescent="0.25">
      <c r="D1254" s="35"/>
    </row>
    <row r="1255" spans="4:4" s="26" customFormat="1" x14ac:dyDescent="0.25">
      <c r="D1255" s="35"/>
    </row>
    <row r="1256" spans="4:4" s="26" customFormat="1" x14ac:dyDescent="0.25">
      <c r="D1256" s="35"/>
    </row>
    <row r="1257" spans="4:4" s="26" customFormat="1" x14ac:dyDescent="0.25">
      <c r="D1257" s="35"/>
    </row>
  </sheetData>
  <mergeCells count="151">
    <mergeCell ref="A555:A560"/>
    <mergeCell ref="B555:B560"/>
    <mergeCell ref="F555:F560"/>
    <mergeCell ref="A561:A575"/>
    <mergeCell ref="B561:B575"/>
    <mergeCell ref="F561:F575"/>
    <mergeCell ref="A542:A546"/>
    <mergeCell ref="B542:B546"/>
    <mergeCell ref="F542:F546"/>
    <mergeCell ref="A547:A554"/>
    <mergeCell ref="B547:B554"/>
    <mergeCell ref="F547:F554"/>
    <mergeCell ref="A519:A525"/>
    <mergeCell ref="B519:B525"/>
    <mergeCell ref="F519:F525"/>
    <mergeCell ref="A526:A541"/>
    <mergeCell ref="B526:B541"/>
    <mergeCell ref="F526:F541"/>
    <mergeCell ref="A504:A509"/>
    <mergeCell ref="B504:B509"/>
    <mergeCell ref="F504:F509"/>
    <mergeCell ref="A510:A518"/>
    <mergeCell ref="B510:B518"/>
    <mergeCell ref="F510:F518"/>
    <mergeCell ref="A481:A487"/>
    <mergeCell ref="B481:B487"/>
    <mergeCell ref="F481:F487"/>
    <mergeCell ref="A488:A503"/>
    <mergeCell ref="B488:B503"/>
    <mergeCell ref="F488:F503"/>
    <mergeCell ref="A466:A471"/>
    <mergeCell ref="B466:B471"/>
    <mergeCell ref="F466:F471"/>
    <mergeCell ref="A472:A480"/>
    <mergeCell ref="B472:B480"/>
    <mergeCell ref="F472:F480"/>
    <mergeCell ref="A443:A449"/>
    <mergeCell ref="B443:B449"/>
    <mergeCell ref="F443:F449"/>
    <mergeCell ref="A450:A465"/>
    <mergeCell ref="B450:B465"/>
    <mergeCell ref="F450:F465"/>
    <mergeCell ref="A428:A433"/>
    <mergeCell ref="B428:B433"/>
    <mergeCell ref="F428:F433"/>
    <mergeCell ref="A434:A442"/>
    <mergeCell ref="B434:B442"/>
    <mergeCell ref="F434:F442"/>
    <mergeCell ref="A395:A409"/>
    <mergeCell ref="B395:B409"/>
    <mergeCell ref="F395:F409"/>
    <mergeCell ref="A410:A427"/>
    <mergeCell ref="B410:B427"/>
    <mergeCell ref="F410:F427"/>
    <mergeCell ref="A356:A373"/>
    <mergeCell ref="B356:B373"/>
    <mergeCell ref="F356:F373"/>
    <mergeCell ref="A374:A394"/>
    <mergeCell ref="B374:B394"/>
    <mergeCell ref="F374:F394"/>
    <mergeCell ref="A319:A335"/>
    <mergeCell ref="B319:B335"/>
    <mergeCell ref="F319:F335"/>
    <mergeCell ref="A336:A354"/>
    <mergeCell ref="B336:B354"/>
    <mergeCell ref="F336:F355"/>
    <mergeCell ref="A294:A313"/>
    <mergeCell ref="B294:B313"/>
    <mergeCell ref="F294:F313"/>
    <mergeCell ref="A314:A318"/>
    <mergeCell ref="B314:B318"/>
    <mergeCell ref="F314:F318"/>
    <mergeCell ref="A264:A276"/>
    <mergeCell ref="B264:B276"/>
    <mergeCell ref="F264:F276"/>
    <mergeCell ref="A277:A293"/>
    <mergeCell ref="B277:B293"/>
    <mergeCell ref="F277:F293"/>
    <mergeCell ref="A251:A257"/>
    <mergeCell ref="B251:B257"/>
    <mergeCell ref="F251:F257"/>
    <mergeCell ref="A258:A263"/>
    <mergeCell ref="B258:B263"/>
    <mergeCell ref="F258:F263"/>
    <mergeCell ref="A232:A245"/>
    <mergeCell ref="B232:B245"/>
    <mergeCell ref="F232:F245"/>
    <mergeCell ref="A246:A250"/>
    <mergeCell ref="B246:B250"/>
    <mergeCell ref="F246:F250"/>
    <mergeCell ref="A217:A224"/>
    <mergeCell ref="B217:B224"/>
    <mergeCell ref="F217:F224"/>
    <mergeCell ref="A225:A231"/>
    <mergeCell ref="B225:B231"/>
    <mergeCell ref="F225:F231"/>
    <mergeCell ref="A197:A210"/>
    <mergeCell ref="B197:B210"/>
    <mergeCell ref="F197:F210"/>
    <mergeCell ref="A211:A216"/>
    <mergeCell ref="B211:B216"/>
    <mergeCell ref="F211:F216"/>
    <mergeCell ref="A182:A189"/>
    <mergeCell ref="B182:B189"/>
    <mergeCell ref="F182:F189"/>
    <mergeCell ref="A190:A196"/>
    <mergeCell ref="B190:B196"/>
    <mergeCell ref="F190:F196"/>
    <mergeCell ref="A162:A175"/>
    <mergeCell ref="B162:B175"/>
    <mergeCell ref="F162:F175"/>
    <mergeCell ref="A176:A181"/>
    <mergeCell ref="B176:B181"/>
    <mergeCell ref="F176:F181"/>
    <mergeCell ref="A147:A154"/>
    <mergeCell ref="B147:B154"/>
    <mergeCell ref="F147:F154"/>
    <mergeCell ref="A155:A161"/>
    <mergeCell ref="B155:B161"/>
    <mergeCell ref="F155:F161"/>
    <mergeCell ref="A125:A140"/>
    <mergeCell ref="B125:B140"/>
    <mergeCell ref="F125:F140"/>
    <mergeCell ref="A141:A146"/>
    <mergeCell ref="B141:B146"/>
    <mergeCell ref="F141:F146"/>
    <mergeCell ref="A92:A110"/>
    <mergeCell ref="B92:B110"/>
    <mergeCell ref="F92:F110"/>
    <mergeCell ref="A111:A124"/>
    <mergeCell ref="B111:B124"/>
    <mergeCell ref="F111:F124"/>
    <mergeCell ref="A75:A91"/>
    <mergeCell ref="B75:B91"/>
    <mergeCell ref="F75:F91"/>
    <mergeCell ref="A37:A40"/>
    <mergeCell ref="B37:B40"/>
    <mergeCell ref="F37:F40"/>
    <mergeCell ref="A41:A56"/>
    <mergeCell ref="B41:B56"/>
    <mergeCell ref="F41:F56"/>
    <mergeCell ref="A1:F1"/>
    <mergeCell ref="A3:A18"/>
    <mergeCell ref="B3:B18"/>
    <mergeCell ref="F3:F18"/>
    <mergeCell ref="A19:A36"/>
    <mergeCell ref="B19:B36"/>
    <mergeCell ref="F19:F36"/>
    <mergeCell ref="A57:A74"/>
    <mergeCell ref="B57:B74"/>
    <mergeCell ref="F57:F7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548A-2A96-40A8-AC42-296F3FA2AD45}">
  <dimension ref="A2:F9"/>
  <sheetViews>
    <sheetView workbookViewId="0">
      <selection sqref="A1:XFD1048576"/>
    </sheetView>
  </sheetViews>
  <sheetFormatPr defaultRowHeight="15" x14ac:dyDescent="0.25"/>
  <cols>
    <col min="2" max="2" width="24.85546875" style="43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93" t="s">
        <v>617</v>
      </c>
      <c r="B2" s="93"/>
      <c r="C2" s="93"/>
      <c r="D2" s="93"/>
      <c r="E2" s="93"/>
      <c r="F2" s="93"/>
    </row>
    <row r="3" spans="1:6" ht="66.2" customHeight="1" x14ac:dyDescent="0.25">
      <c r="A3" s="13" t="s">
        <v>28</v>
      </c>
      <c r="B3" s="13" t="s">
        <v>0</v>
      </c>
      <c r="C3" s="13" t="s">
        <v>367</v>
      </c>
      <c r="D3" s="3" t="s">
        <v>29</v>
      </c>
      <c r="E3" s="13" t="s">
        <v>582</v>
      </c>
      <c r="F3" s="13" t="s">
        <v>581</v>
      </c>
    </row>
    <row r="4" spans="1:6" ht="15.75" customHeight="1" x14ac:dyDescent="0.25">
      <c r="A4" s="94">
        <v>1</v>
      </c>
      <c r="B4" s="95" t="s">
        <v>616</v>
      </c>
      <c r="C4" s="12">
        <v>1</v>
      </c>
      <c r="D4" s="45" t="s">
        <v>615</v>
      </c>
      <c r="E4" s="86">
        <v>5</v>
      </c>
      <c r="F4" s="96">
        <v>9</v>
      </c>
    </row>
    <row r="5" spans="1:6" ht="15.75" x14ac:dyDescent="0.25">
      <c r="A5" s="94"/>
      <c r="B5" s="95"/>
      <c r="C5" s="12">
        <v>2</v>
      </c>
      <c r="D5" s="45" t="s">
        <v>614</v>
      </c>
      <c r="E5" s="86">
        <v>5</v>
      </c>
      <c r="F5" s="96"/>
    </row>
    <row r="6" spans="1:6" ht="15.75" x14ac:dyDescent="0.25">
      <c r="A6" s="94"/>
      <c r="B6" s="95"/>
      <c r="C6" s="12">
        <v>3</v>
      </c>
      <c r="D6" s="45" t="s">
        <v>613</v>
      </c>
      <c r="E6" s="86">
        <v>3</v>
      </c>
      <c r="F6" s="96"/>
    </row>
    <row r="7" spans="1:6" ht="15.75" x14ac:dyDescent="0.25">
      <c r="A7" s="94"/>
      <c r="B7" s="95"/>
      <c r="C7" s="12">
        <v>4</v>
      </c>
      <c r="D7" s="1" t="s">
        <v>612</v>
      </c>
      <c r="E7" s="86">
        <v>0.25</v>
      </c>
      <c r="F7" s="96"/>
    </row>
    <row r="8" spans="1:6" ht="15.75" x14ac:dyDescent="0.25">
      <c r="A8" s="94"/>
      <c r="B8" s="95"/>
      <c r="C8" s="12">
        <v>5</v>
      </c>
      <c r="D8" s="1" t="s">
        <v>611</v>
      </c>
      <c r="E8" s="86">
        <v>0.1</v>
      </c>
      <c r="F8" s="96"/>
    </row>
    <row r="9" spans="1:6" ht="15.75" x14ac:dyDescent="0.25">
      <c r="A9" s="94"/>
      <c r="B9" s="95"/>
      <c r="C9" s="12"/>
      <c r="D9" s="47" t="s">
        <v>35</v>
      </c>
      <c r="E9" s="85">
        <f>SUM(E4:E8)</f>
        <v>13.35</v>
      </c>
      <c r="F9" s="96"/>
    </row>
  </sheetData>
  <mergeCells count="4">
    <mergeCell ref="A2:F2"/>
    <mergeCell ref="A4:A9"/>
    <mergeCell ref="B4:B9"/>
    <mergeCell ref="F4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1708-4D15-4B36-B87B-9B6D20012E2F}">
  <dimension ref="A1:F23"/>
  <sheetViews>
    <sheetView zoomScaleSheetLayoutView="90" workbookViewId="0">
      <selection sqref="A1:F1"/>
    </sheetView>
  </sheetViews>
  <sheetFormatPr defaultRowHeight="15" x14ac:dyDescent="0.25"/>
  <cols>
    <col min="1" max="1" width="10.5703125" customWidth="1"/>
    <col min="2" max="2" width="17.28515625" customWidth="1"/>
    <col min="3" max="3" width="7.140625" customWidth="1"/>
    <col min="4" max="4" width="29.5703125" customWidth="1"/>
    <col min="5" max="5" width="23" customWidth="1"/>
    <col min="6" max="6" width="19.140625" customWidth="1"/>
  </cols>
  <sheetData>
    <row r="1" spans="1:6" ht="15.75" x14ac:dyDescent="0.25">
      <c r="A1" s="97" t="s">
        <v>610</v>
      </c>
      <c r="B1" s="97"/>
      <c r="C1" s="97"/>
      <c r="D1" s="97"/>
      <c r="E1" s="97"/>
      <c r="F1" s="97"/>
    </row>
    <row r="2" spans="1:6" ht="90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609</v>
      </c>
      <c r="F2" s="13" t="s">
        <v>608</v>
      </c>
    </row>
    <row r="3" spans="1:6" ht="16.5" customHeight="1" x14ac:dyDescent="0.25">
      <c r="A3" s="94">
        <v>1</v>
      </c>
      <c r="B3" s="95" t="s">
        <v>607</v>
      </c>
      <c r="C3" s="12">
        <v>1</v>
      </c>
      <c r="D3" s="1" t="s">
        <v>601</v>
      </c>
      <c r="E3" s="8">
        <v>3</v>
      </c>
      <c r="F3" s="96">
        <v>4.5</v>
      </c>
    </row>
    <row r="4" spans="1:6" ht="16.5" customHeight="1" x14ac:dyDescent="0.25">
      <c r="A4" s="94"/>
      <c r="B4" s="95"/>
      <c r="C4" s="12">
        <v>2</v>
      </c>
      <c r="D4" s="1" t="s">
        <v>604</v>
      </c>
      <c r="E4" s="8">
        <v>1</v>
      </c>
      <c r="F4" s="96"/>
    </row>
    <row r="5" spans="1:6" ht="16.5" customHeight="1" x14ac:dyDescent="0.25">
      <c r="A5" s="94"/>
      <c r="B5" s="95"/>
      <c r="C5" s="12">
        <v>3</v>
      </c>
      <c r="D5" s="1" t="s">
        <v>600</v>
      </c>
      <c r="E5" s="8">
        <v>1</v>
      </c>
      <c r="F5" s="96"/>
    </row>
    <row r="6" spans="1:6" ht="16.5" customHeight="1" x14ac:dyDescent="0.25">
      <c r="A6" s="94"/>
      <c r="B6" s="95"/>
      <c r="C6" s="12">
        <v>4</v>
      </c>
      <c r="D6" s="1" t="s">
        <v>603</v>
      </c>
      <c r="E6" s="8">
        <v>1.5</v>
      </c>
      <c r="F6" s="96"/>
    </row>
    <row r="7" spans="1:6" ht="16.5" customHeight="1" x14ac:dyDescent="0.25">
      <c r="A7" s="94"/>
      <c r="B7" s="95"/>
      <c r="C7" s="12"/>
      <c r="D7" s="47" t="s">
        <v>35</v>
      </c>
      <c r="E7" s="9">
        <f>SUM(E3:E6)</f>
        <v>6.5</v>
      </c>
      <c r="F7" s="96"/>
    </row>
    <row r="8" spans="1:6" ht="16.5" customHeight="1" x14ac:dyDescent="0.25">
      <c r="A8" s="14"/>
      <c r="B8" s="13"/>
      <c r="C8" s="12"/>
      <c r="D8" s="1"/>
      <c r="E8" s="8"/>
      <c r="F8" s="42"/>
    </row>
    <row r="9" spans="1:6" ht="19.5" customHeight="1" x14ac:dyDescent="0.25">
      <c r="A9" s="94">
        <v>2</v>
      </c>
      <c r="B9" s="95" t="s">
        <v>606</v>
      </c>
      <c r="C9" s="12">
        <v>1</v>
      </c>
      <c r="D9" s="1" t="s">
        <v>601</v>
      </c>
      <c r="E9" s="8">
        <v>3</v>
      </c>
      <c r="F9" s="96">
        <v>3.5</v>
      </c>
    </row>
    <row r="10" spans="1:6" ht="19.5" customHeight="1" x14ac:dyDescent="0.25">
      <c r="A10" s="94"/>
      <c r="B10" s="95"/>
      <c r="C10" s="12">
        <v>2</v>
      </c>
      <c r="D10" s="1" t="s">
        <v>604</v>
      </c>
      <c r="E10" s="8">
        <v>1</v>
      </c>
      <c r="F10" s="96"/>
    </row>
    <row r="11" spans="1:6" ht="18" customHeight="1" x14ac:dyDescent="0.25">
      <c r="A11" s="94"/>
      <c r="B11" s="95"/>
      <c r="C11" s="12">
        <v>3</v>
      </c>
      <c r="D11" s="1" t="s">
        <v>600</v>
      </c>
      <c r="E11" s="8">
        <v>1</v>
      </c>
      <c r="F11" s="96"/>
    </row>
    <row r="12" spans="1:6" ht="18" customHeight="1" x14ac:dyDescent="0.25">
      <c r="A12" s="94"/>
      <c r="B12" s="95"/>
      <c r="C12" s="12"/>
      <c r="D12" s="47" t="s">
        <v>35</v>
      </c>
      <c r="E12" s="9">
        <f>SUM(E9:E11)</f>
        <v>5</v>
      </c>
      <c r="F12" s="96"/>
    </row>
    <row r="13" spans="1:6" ht="18" customHeight="1" x14ac:dyDescent="0.25">
      <c r="A13" s="14"/>
      <c r="B13" s="13"/>
      <c r="C13" s="12"/>
      <c r="D13" s="1"/>
      <c r="E13" s="8"/>
      <c r="F13" s="42"/>
    </row>
    <row r="14" spans="1:6" ht="15.75" customHeight="1" x14ac:dyDescent="0.25">
      <c r="A14" s="94">
        <v>3</v>
      </c>
      <c r="B14" s="95" t="s">
        <v>605</v>
      </c>
      <c r="C14" s="12">
        <v>1</v>
      </c>
      <c r="D14" s="1" t="s">
        <v>601</v>
      </c>
      <c r="E14" s="8">
        <v>3</v>
      </c>
      <c r="F14" s="96">
        <v>4</v>
      </c>
    </row>
    <row r="15" spans="1:6" ht="15.75" x14ac:dyDescent="0.25">
      <c r="A15" s="94"/>
      <c r="B15" s="95"/>
      <c r="C15" s="12">
        <v>2</v>
      </c>
      <c r="D15" s="1" t="s">
        <v>604</v>
      </c>
      <c r="E15" s="8">
        <v>1</v>
      </c>
      <c r="F15" s="96"/>
    </row>
    <row r="16" spans="1:6" ht="15.75" x14ac:dyDescent="0.25">
      <c r="A16" s="94"/>
      <c r="B16" s="95"/>
      <c r="C16" s="12">
        <v>3</v>
      </c>
      <c r="D16" s="1" t="s">
        <v>603</v>
      </c>
      <c r="E16" s="8">
        <v>1.5</v>
      </c>
      <c r="F16" s="96"/>
    </row>
    <row r="17" spans="1:6" ht="15.75" x14ac:dyDescent="0.25">
      <c r="A17" s="94"/>
      <c r="B17" s="95"/>
      <c r="C17" s="12"/>
      <c r="D17" s="47" t="s">
        <v>35</v>
      </c>
      <c r="E17" s="9">
        <f>SUM(E14:E16)</f>
        <v>5.5</v>
      </c>
      <c r="F17" s="96"/>
    </row>
    <row r="18" spans="1:6" ht="15.75" x14ac:dyDescent="0.25">
      <c r="A18" s="14"/>
      <c r="B18" s="13"/>
      <c r="C18" s="12"/>
      <c r="D18" s="1"/>
      <c r="E18" s="8"/>
      <c r="F18" s="42"/>
    </row>
    <row r="19" spans="1:6" ht="18.75" customHeight="1" x14ac:dyDescent="0.25">
      <c r="A19" s="14"/>
      <c r="B19" s="13"/>
      <c r="C19" s="12"/>
      <c r="D19" s="1"/>
      <c r="E19" s="8"/>
      <c r="F19" s="42"/>
    </row>
    <row r="20" spans="1:6" ht="18.75" customHeight="1" x14ac:dyDescent="0.25">
      <c r="A20" s="94">
        <v>4</v>
      </c>
      <c r="B20" s="95" t="s">
        <v>602</v>
      </c>
      <c r="C20" s="12">
        <v>1</v>
      </c>
      <c r="D20" s="1" t="s">
        <v>601</v>
      </c>
      <c r="E20" s="8">
        <v>3</v>
      </c>
      <c r="F20" s="96">
        <v>3</v>
      </c>
    </row>
    <row r="21" spans="1:6" ht="18" customHeight="1" x14ac:dyDescent="0.25">
      <c r="A21" s="94"/>
      <c r="B21" s="95"/>
      <c r="C21" s="12">
        <v>2</v>
      </c>
      <c r="D21" s="1" t="s">
        <v>600</v>
      </c>
      <c r="E21" s="8">
        <v>1</v>
      </c>
      <c r="F21" s="96"/>
    </row>
    <row r="22" spans="1:6" ht="18" customHeight="1" x14ac:dyDescent="0.25">
      <c r="A22" s="94"/>
      <c r="B22" s="95"/>
      <c r="C22" s="12"/>
      <c r="D22" s="47" t="s">
        <v>35</v>
      </c>
      <c r="E22" s="9">
        <f>SUM(E20:E21)</f>
        <v>4</v>
      </c>
      <c r="F22" s="96"/>
    </row>
    <row r="23" spans="1:6" ht="18" customHeight="1" x14ac:dyDescent="0.25">
      <c r="A23" s="14"/>
      <c r="B23" s="13"/>
      <c r="C23" s="12"/>
      <c r="D23" s="1"/>
      <c r="E23" s="8"/>
      <c r="F23" s="42"/>
    </row>
  </sheetData>
  <mergeCells count="13">
    <mergeCell ref="F14:F17"/>
    <mergeCell ref="A20:A22"/>
    <mergeCell ref="B20:B22"/>
    <mergeCell ref="F20:F22"/>
    <mergeCell ref="A14:A17"/>
    <mergeCell ref="B14:B17"/>
    <mergeCell ref="A1:F1"/>
    <mergeCell ref="A3:A7"/>
    <mergeCell ref="B3:B7"/>
    <mergeCell ref="F3:F7"/>
    <mergeCell ref="A9:A12"/>
    <mergeCell ref="B9:B12"/>
    <mergeCell ref="F9:F12"/>
  </mergeCells>
  <pageMargins left="0.7" right="0.7" top="0.75" bottom="0.75" header="0.3" footer="0.3"/>
  <pageSetup paperSize="9" scale="73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74B7-E689-41AC-8A4E-A915EB695D86}">
  <dimension ref="A2:F9"/>
  <sheetViews>
    <sheetView workbookViewId="0">
      <selection activeCell="F14" sqref="F14"/>
    </sheetView>
  </sheetViews>
  <sheetFormatPr defaultRowHeight="15" x14ac:dyDescent="0.25"/>
  <cols>
    <col min="2" max="2" width="24.85546875" style="43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93" t="s">
        <v>618</v>
      </c>
      <c r="B2" s="93"/>
      <c r="C2" s="93"/>
      <c r="D2" s="93"/>
      <c r="E2" s="93"/>
      <c r="F2" s="93"/>
    </row>
    <row r="3" spans="1:6" ht="66.2" customHeight="1" x14ac:dyDescent="0.25">
      <c r="A3" s="13" t="s">
        <v>28</v>
      </c>
      <c r="B3" s="13" t="s">
        <v>0</v>
      </c>
      <c r="C3" s="13" t="s">
        <v>367</v>
      </c>
      <c r="D3" s="3" t="s">
        <v>29</v>
      </c>
      <c r="E3" s="13" t="s">
        <v>582</v>
      </c>
      <c r="F3" s="13" t="s">
        <v>581</v>
      </c>
    </row>
    <row r="4" spans="1:6" ht="15.75" customHeight="1" x14ac:dyDescent="0.25">
      <c r="A4" s="94">
        <v>1</v>
      </c>
      <c r="B4" s="95" t="s">
        <v>619</v>
      </c>
      <c r="C4" s="12">
        <v>1</v>
      </c>
      <c r="D4" s="45" t="s">
        <v>620</v>
      </c>
      <c r="E4" s="86">
        <v>12</v>
      </c>
      <c r="F4" s="96">
        <v>25</v>
      </c>
    </row>
    <row r="5" spans="1:6" ht="15.75" x14ac:dyDescent="0.25">
      <c r="A5" s="94"/>
      <c r="B5" s="95"/>
      <c r="C5" s="12">
        <v>2</v>
      </c>
      <c r="D5" s="45" t="s">
        <v>621</v>
      </c>
      <c r="E5" s="86">
        <v>4</v>
      </c>
      <c r="F5" s="96"/>
    </row>
    <row r="6" spans="1:6" ht="15.75" x14ac:dyDescent="0.25">
      <c r="A6" s="94"/>
      <c r="B6" s="95"/>
      <c r="C6" s="12">
        <v>3</v>
      </c>
      <c r="D6" s="45" t="s">
        <v>622</v>
      </c>
      <c r="E6" s="86">
        <v>8</v>
      </c>
      <c r="F6" s="96"/>
    </row>
    <row r="7" spans="1:6" ht="15.75" x14ac:dyDescent="0.25">
      <c r="A7" s="94"/>
      <c r="B7" s="95"/>
      <c r="C7" s="12">
        <v>4</v>
      </c>
      <c r="D7" s="1" t="s">
        <v>623</v>
      </c>
      <c r="E7" s="86">
        <v>12</v>
      </c>
      <c r="F7" s="96"/>
    </row>
    <row r="8" spans="1:6" ht="15.75" x14ac:dyDescent="0.25">
      <c r="A8" s="94"/>
      <c r="B8" s="95"/>
      <c r="C8" s="12">
        <v>5</v>
      </c>
      <c r="D8" s="1" t="s">
        <v>624</v>
      </c>
      <c r="E8" s="86">
        <v>1</v>
      </c>
      <c r="F8" s="96"/>
    </row>
    <row r="9" spans="1:6" ht="15.75" x14ac:dyDescent="0.25">
      <c r="A9" s="94"/>
      <c r="B9" s="95"/>
      <c r="C9" s="12"/>
      <c r="D9" s="47" t="s">
        <v>35</v>
      </c>
      <c r="E9" s="85">
        <f>SUM(E4:E8)</f>
        <v>37</v>
      </c>
      <c r="F9" s="96"/>
    </row>
  </sheetData>
  <mergeCells count="4">
    <mergeCell ref="A2:F2"/>
    <mergeCell ref="A4:A9"/>
    <mergeCell ref="B4:B9"/>
    <mergeCell ref="F4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37D3-40FE-4407-991A-DC80485D2253}">
  <dimension ref="A1:F14"/>
  <sheetViews>
    <sheetView workbookViewId="0">
      <selection sqref="A1:F1"/>
    </sheetView>
  </sheetViews>
  <sheetFormatPr defaultRowHeight="15" x14ac:dyDescent="0.25"/>
  <cols>
    <col min="2" max="2" width="15.7109375" customWidth="1"/>
    <col min="3" max="3" width="7.7109375" customWidth="1"/>
    <col min="4" max="5" width="23.42578125" customWidth="1"/>
    <col min="6" max="6" width="27.7109375" customWidth="1"/>
  </cols>
  <sheetData>
    <row r="1" spans="1:6" ht="27" customHeight="1" x14ac:dyDescent="0.25">
      <c r="A1" s="99" t="s">
        <v>599</v>
      </c>
      <c r="B1" s="99"/>
      <c r="C1" s="99"/>
      <c r="D1" s="99"/>
      <c r="E1" s="99"/>
      <c r="F1" s="99"/>
    </row>
    <row r="2" spans="1:6" ht="71.45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598</v>
      </c>
      <c r="F2" s="13" t="s">
        <v>597</v>
      </c>
    </row>
    <row r="3" spans="1:6" ht="15.75" x14ac:dyDescent="0.25">
      <c r="A3" s="94">
        <v>1</v>
      </c>
      <c r="B3" s="99" t="s">
        <v>596</v>
      </c>
      <c r="C3" s="14">
        <v>1</v>
      </c>
      <c r="D3" s="76" t="s">
        <v>592</v>
      </c>
      <c r="E3" s="90">
        <v>3</v>
      </c>
      <c r="F3" s="99">
        <v>3.6</v>
      </c>
    </row>
    <row r="4" spans="1:6" ht="15.75" x14ac:dyDescent="0.25">
      <c r="A4" s="94"/>
      <c r="B4" s="99"/>
      <c r="C4" s="14">
        <v>2</v>
      </c>
      <c r="D4" s="76" t="s">
        <v>594</v>
      </c>
      <c r="E4" s="90">
        <v>2</v>
      </c>
      <c r="F4" s="99"/>
    </row>
    <row r="5" spans="1:6" ht="15.75" x14ac:dyDescent="0.25">
      <c r="A5" s="94"/>
      <c r="B5" s="99"/>
      <c r="C5" s="14">
        <v>3</v>
      </c>
      <c r="D5" s="76" t="s">
        <v>591</v>
      </c>
      <c r="E5" s="90">
        <v>1</v>
      </c>
      <c r="F5" s="99"/>
    </row>
    <row r="6" spans="1:6" ht="15.75" x14ac:dyDescent="0.25">
      <c r="A6" s="94"/>
      <c r="B6" s="99"/>
      <c r="C6" s="14"/>
      <c r="D6" s="47" t="s">
        <v>35</v>
      </c>
      <c r="E6" s="87">
        <f>SUM(E3:E5)</f>
        <v>6</v>
      </c>
      <c r="F6" s="99"/>
    </row>
    <row r="7" spans="1:6" ht="15.75" x14ac:dyDescent="0.25">
      <c r="A7" s="14"/>
      <c r="B7" s="3"/>
      <c r="C7" s="14"/>
      <c r="D7" s="12"/>
      <c r="E7" s="90"/>
      <c r="F7" s="14"/>
    </row>
    <row r="8" spans="1:6" ht="15.75" x14ac:dyDescent="0.25">
      <c r="A8" s="94">
        <v>2</v>
      </c>
      <c r="B8" s="99" t="s">
        <v>595</v>
      </c>
      <c r="C8" s="14">
        <v>1</v>
      </c>
      <c r="D8" s="88" t="s">
        <v>592</v>
      </c>
      <c r="E8" s="8">
        <v>3</v>
      </c>
      <c r="F8" s="98">
        <v>3.45</v>
      </c>
    </row>
    <row r="9" spans="1:6" ht="15.75" x14ac:dyDescent="0.25">
      <c r="A9" s="94"/>
      <c r="B9" s="99"/>
      <c r="C9" s="14">
        <v>2</v>
      </c>
      <c r="D9" s="88" t="s">
        <v>594</v>
      </c>
      <c r="E9" s="8">
        <v>2</v>
      </c>
      <c r="F9" s="98"/>
    </row>
    <row r="10" spans="1:6" ht="15.75" x14ac:dyDescent="0.25">
      <c r="A10" s="94"/>
      <c r="B10" s="99"/>
      <c r="C10" s="14"/>
      <c r="D10" s="47" t="s">
        <v>35</v>
      </c>
      <c r="E10" s="87">
        <f>SUM(E8:E9)</f>
        <v>5</v>
      </c>
      <c r="F10" s="98"/>
    </row>
    <row r="11" spans="1:6" ht="15.75" x14ac:dyDescent="0.25">
      <c r="A11" s="14"/>
      <c r="B11" s="3"/>
      <c r="C11" s="14"/>
      <c r="D11" s="14"/>
      <c r="E11" s="8"/>
      <c r="F11" s="89"/>
    </row>
    <row r="12" spans="1:6" ht="15.75" x14ac:dyDescent="0.25">
      <c r="A12" s="94">
        <v>3</v>
      </c>
      <c r="B12" s="98" t="s">
        <v>593</v>
      </c>
      <c r="C12" s="14">
        <v>1</v>
      </c>
      <c r="D12" s="88" t="s">
        <v>592</v>
      </c>
      <c r="E12" s="8">
        <v>3</v>
      </c>
      <c r="F12" s="98">
        <v>3.3</v>
      </c>
    </row>
    <row r="13" spans="1:6" ht="15.75" x14ac:dyDescent="0.25">
      <c r="A13" s="94"/>
      <c r="B13" s="98"/>
      <c r="C13" s="14">
        <v>2</v>
      </c>
      <c r="D13" s="88" t="s">
        <v>591</v>
      </c>
      <c r="E13" s="8">
        <v>1</v>
      </c>
      <c r="F13" s="98"/>
    </row>
    <row r="14" spans="1:6" ht="15.75" x14ac:dyDescent="0.25">
      <c r="A14" s="94"/>
      <c r="B14" s="98"/>
      <c r="C14" s="55"/>
      <c r="D14" s="47" t="s">
        <v>35</v>
      </c>
      <c r="E14" s="87">
        <f>SUM(E12:E13)</f>
        <v>4</v>
      </c>
      <c r="F14" s="98"/>
    </row>
  </sheetData>
  <mergeCells count="10">
    <mergeCell ref="F8:F10"/>
    <mergeCell ref="A12:A14"/>
    <mergeCell ref="B12:B14"/>
    <mergeCell ref="F12:F14"/>
    <mergeCell ref="A1:F1"/>
    <mergeCell ref="A3:A6"/>
    <mergeCell ref="B3:B6"/>
    <mergeCell ref="F3:F6"/>
    <mergeCell ref="A8:A10"/>
    <mergeCell ref="B8:B10"/>
  </mergeCells>
  <pageMargins left="0.7" right="0.7" top="0.75" bottom="0.75" header="0.3" footer="0.3"/>
  <pageSetup paperSize="9" scale="81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960A-AE49-4194-B73A-CB50C2329EAA}">
  <dimension ref="A1:G686"/>
  <sheetViews>
    <sheetView topLeftCell="A42" workbookViewId="0">
      <selection activeCell="J20" sqref="J20"/>
    </sheetView>
  </sheetViews>
  <sheetFormatPr defaultColWidth="9.140625" defaultRowHeight="15.75" x14ac:dyDescent="0.25"/>
  <cols>
    <col min="1" max="1" width="7.140625" style="26" customWidth="1"/>
    <col min="2" max="2" width="19.5703125" style="27" customWidth="1"/>
    <col min="3" max="3" width="9.28515625" style="28" customWidth="1"/>
    <col min="4" max="4" width="30.140625" style="35" customWidth="1"/>
    <col min="5" max="5" width="18" style="26" customWidth="1"/>
    <col min="6" max="6" width="20.85546875" style="27" customWidth="1"/>
    <col min="7" max="7" width="14" style="26" hidden="1" customWidth="1"/>
    <col min="8" max="8" width="13.140625" style="26" customWidth="1"/>
    <col min="9" max="16384" width="9.140625" style="26"/>
  </cols>
  <sheetData>
    <row r="1" spans="1:7" ht="15.75" customHeight="1" x14ac:dyDescent="0.25">
      <c r="A1" s="95" t="s">
        <v>625</v>
      </c>
      <c r="B1" s="95"/>
      <c r="C1" s="95"/>
      <c r="D1" s="95"/>
      <c r="E1" s="95"/>
      <c r="F1" s="95"/>
    </row>
    <row r="2" spans="1:7" ht="63" x14ac:dyDescent="0.25">
      <c r="A2" s="21" t="s">
        <v>31</v>
      </c>
      <c r="B2" s="21" t="s">
        <v>0</v>
      </c>
      <c r="C2" s="13" t="s">
        <v>34</v>
      </c>
      <c r="D2" s="32" t="s">
        <v>27</v>
      </c>
      <c r="E2" s="21" t="s">
        <v>39</v>
      </c>
      <c r="F2" s="21" t="s">
        <v>38</v>
      </c>
      <c r="G2" s="26" t="s">
        <v>15</v>
      </c>
    </row>
    <row r="3" spans="1:7" x14ac:dyDescent="0.25">
      <c r="A3" s="100">
        <v>1</v>
      </c>
      <c r="B3" s="95" t="s">
        <v>626</v>
      </c>
      <c r="C3" s="31">
        <v>1</v>
      </c>
      <c r="D3" s="33" t="s">
        <v>627</v>
      </c>
      <c r="E3" s="23">
        <v>0.1</v>
      </c>
      <c r="F3" s="101">
        <v>1.27</v>
      </c>
    </row>
    <row r="4" spans="1:7" x14ac:dyDescent="0.25">
      <c r="A4" s="100"/>
      <c r="B4" s="95"/>
      <c r="C4" s="31">
        <v>2</v>
      </c>
      <c r="D4" s="33" t="s">
        <v>675</v>
      </c>
      <c r="E4" s="23">
        <v>0.1</v>
      </c>
      <c r="F4" s="101"/>
    </row>
    <row r="5" spans="1:7" x14ac:dyDescent="0.25">
      <c r="A5" s="100"/>
      <c r="B5" s="95"/>
      <c r="C5" s="31">
        <v>3</v>
      </c>
      <c r="D5" s="33" t="s">
        <v>628</v>
      </c>
      <c r="E5" s="23">
        <v>0.1</v>
      </c>
      <c r="F5" s="101"/>
    </row>
    <row r="6" spans="1:7" x14ac:dyDescent="0.25">
      <c r="A6" s="100"/>
      <c r="B6" s="95"/>
      <c r="C6" s="31">
        <v>4</v>
      </c>
      <c r="D6" s="33" t="s">
        <v>676</v>
      </c>
      <c r="E6" s="23">
        <v>0.1</v>
      </c>
      <c r="F6" s="101"/>
    </row>
    <row r="7" spans="1:7" x14ac:dyDescent="0.25">
      <c r="A7" s="100"/>
      <c r="B7" s="95"/>
      <c r="C7" s="31">
        <v>5</v>
      </c>
      <c r="D7" s="33" t="s">
        <v>629</v>
      </c>
      <c r="E7" s="23">
        <v>1</v>
      </c>
      <c r="F7" s="101"/>
    </row>
    <row r="8" spans="1:7" x14ac:dyDescent="0.25">
      <c r="A8" s="100"/>
      <c r="B8" s="95"/>
      <c r="C8" s="31">
        <v>6</v>
      </c>
      <c r="D8" s="33" t="s">
        <v>630</v>
      </c>
      <c r="E8" s="23">
        <v>0.1</v>
      </c>
      <c r="F8" s="101"/>
    </row>
    <row r="9" spans="1:7" x14ac:dyDescent="0.25">
      <c r="A9" s="100"/>
      <c r="B9" s="95"/>
      <c r="C9" s="31">
        <v>7</v>
      </c>
      <c r="D9" s="33" t="s">
        <v>631</v>
      </c>
      <c r="E9" s="23">
        <v>0.1</v>
      </c>
      <c r="F9" s="101"/>
    </row>
    <row r="10" spans="1:7" x14ac:dyDescent="0.25">
      <c r="A10" s="100"/>
      <c r="B10" s="95"/>
      <c r="C10" s="31">
        <v>8</v>
      </c>
      <c r="D10" s="33" t="s">
        <v>632</v>
      </c>
      <c r="E10" s="23">
        <v>0.1</v>
      </c>
      <c r="F10" s="101"/>
    </row>
    <row r="11" spans="1:7" x14ac:dyDescent="0.25">
      <c r="A11" s="100"/>
      <c r="B11" s="95"/>
      <c r="C11" s="31">
        <v>9</v>
      </c>
      <c r="D11" s="33" t="s">
        <v>633</v>
      </c>
      <c r="E11" s="23">
        <v>0.1</v>
      </c>
      <c r="F11" s="101"/>
    </row>
    <row r="12" spans="1:7" ht="31.5" x14ac:dyDescent="0.25">
      <c r="A12" s="100"/>
      <c r="B12" s="95"/>
      <c r="C12" s="31">
        <v>10</v>
      </c>
      <c r="D12" s="33" t="s">
        <v>634</v>
      </c>
      <c r="E12" s="23">
        <v>0.1</v>
      </c>
      <c r="F12" s="101"/>
    </row>
    <row r="13" spans="1:7" ht="31.5" x14ac:dyDescent="0.25">
      <c r="A13" s="100"/>
      <c r="B13" s="95"/>
      <c r="C13" s="31">
        <v>11</v>
      </c>
      <c r="D13" s="33" t="s">
        <v>638</v>
      </c>
      <c r="E13" s="23">
        <v>0.1</v>
      </c>
      <c r="F13" s="101"/>
    </row>
    <row r="14" spans="1:7" x14ac:dyDescent="0.25">
      <c r="A14" s="100"/>
      <c r="B14" s="95"/>
      <c r="C14" s="31">
        <v>12</v>
      </c>
      <c r="D14" s="33" t="s">
        <v>635</v>
      </c>
      <c r="E14" s="23">
        <v>0.1</v>
      </c>
      <c r="F14" s="101"/>
    </row>
    <row r="15" spans="1:7" x14ac:dyDescent="0.25">
      <c r="A15" s="100"/>
      <c r="B15" s="95"/>
      <c r="C15" s="31">
        <v>13</v>
      </c>
      <c r="D15" s="33" t="s">
        <v>636</v>
      </c>
      <c r="E15" s="23">
        <v>0.1</v>
      </c>
      <c r="F15" s="101"/>
    </row>
    <row r="16" spans="1:7" x14ac:dyDescent="0.25">
      <c r="A16" s="100"/>
      <c r="B16" s="95"/>
      <c r="C16" s="31">
        <v>14</v>
      </c>
      <c r="D16" s="33" t="s">
        <v>637</v>
      </c>
      <c r="E16" s="23">
        <v>0.1</v>
      </c>
      <c r="F16" s="101"/>
    </row>
    <row r="17" spans="1:6" x14ac:dyDescent="0.25">
      <c r="A17" s="100"/>
      <c r="B17" s="95"/>
      <c r="C17" s="22"/>
      <c r="D17" s="34" t="s">
        <v>35</v>
      </c>
      <c r="E17" s="24">
        <f>SUM(E3:E16)</f>
        <v>2.3000000000000007</v>
      </c>
      <c r="F17" s="101"/>
    </row>
    <row r="18" spans="1:6" x14ac:dyDescent="0.25">
      <c r="A18" s="100">
        <v>2</v>
      </c>
      <c r="B18" s="95" t="s">
        <v>639</v>
      </c>
      <c r="C18" s="31">
        <v>1</v>
      </c>
      <c r="D18" s="33" t="s">
        <v>627</v>
      </c>
      <c r="E18" s="23">
        <v>0.1</v>
      </c>
      <c r="F18" s="101">
        <v>0.94</v>
      </c>
    </row>
    <row r="19" spans="1:6" x14ac:dyDescent="0.25">
      <c r="A19" s="100"/>
      <c r="B19" s="95"/>
      <c r="C19" s="31">
        <v>2</v>
      </c>
      <c r="D19" s="33" t="s">
        <v>675</v>
      </c>
      <c r="E19" s="23">
        <v>0.1</v>
      </c>
      <c r="F19" s="101"/>
    </row>
    <row r="20" spans="1:6" x14ac:dyDescent="0.25">
      <c r="A20" s="100"/>
      <c r="B20" s="95"/>
      <c r="C20" s="31">
        <v>3</v>
      </c>
      <c r="D20" s="33" t="s">
        <v>628</v>
      </c>
      <c r="E20" s="23">
        <v>0.1</v>
      </c>
      <c r="F20" s="101"/>
    </row>
    <row r="21" spans="1:6" x14ac:dyDescent="0.25">
      <c r="A21" s="100"/>
      <c r="B21" s="95"/>
      <c r="C21" s="31">
        <v>4</v>
      </c>
      <c r="D21" s="33" t="s">
        <v>676</v>
      </c>
      <c r="E21" s="23">
        <v>0.1</v>
      </c>
      <c r="F21" s="101"/>
    </row>
    <row r="22" spans="1:6" x14ac:dyDescent="0.25">
      <c r="A22" s="100"/>
      <c r="B22" s="95"/>
      <c r="C22" s="31">
        <v>5</v>
      </c>
      <c r="D22" s="33" t="s">
        <v>629</v>
      </c>
      <c r="E22" s="23">
        <v>1</v>
      </c>
      <c r="F22" s="101"/>
    </row>
    <row r="23" spans="1:6" x14ac:dyDescent="0.25">
      <c r="A23" s="100"/>
      <c r="B23" s="95"/>
      <c r="C23" s="31">
        <v>6</v>
      </c>
      <c r="D23" s="33" t="s">
        <v>632</v>
      </c>
      <c r="E23" s="23">
        <v>0.1</v>
      </c>
      <c r="F23" s="101"/>
    </row>
    <row r="24" spans="1:6" ht="31.5" x14ac:dyDescent="0.25">
      <c r="A24" s="100"/>
      <c r="B24" s="95"/>
      <c r="C24" s="31">
        <v>7</v>
      </c>
      <c r="D24" s="33" t="s">
        <v>634</v>
      </c>
      <c r="E24" s="23">
        <v>0.1</v>
      </c>
      <c r="F24" s="101"/>
    </row>
    <row r="25" spans="1:6" x14ac:dyDescent="0.25">
      <c r="A25" s="100"/>
      <c r="B25" s="95"/>
      <c r="C25" s="31">
        <v>8</v>
      </c>
      <c r="D25" s="33" t="s">
        <v>636</v>
      </c>
      <c r="E25" s="23">
        <v>0.1</v>
      </c>
      <c r="F25" s="101"/>
    </row>
    <row r="26" spans="1:6" x14ac:dyDescent="0.25">
      <c r="A26" s="100"/>
      <c r="B26" s="95"/>
      <c r="C26" s="22"/>
      <c r="D26" s="34" t="s">
        <v>35</v>
      </c>
      <c r="E26" s="24">
        <f>SUM(E18:E25)</f>
        <v>1.7000000000000002</v>
      </c>
      <c r="F26" s="101"/>
    </row>
    <row r="27" spans="1:6" x14ac:dyDescent="0.25">
      <c r="A27" s="100">
        <v>3</v>
      </c>
      <c r="B27" s="95" t="s">
        <v>640</v>
      </c>
      <c r="C27" s="31">
        <v>1</v>
      </c>
      <c r="D27" s="33" t="s">
        <v>627</v>
      </c>
      <c r="E27" s="23">
        <v>0.1</v>
      </c>
      <c r="F27" s="101">
        <v>0.88</v>
      </c>
    </row>
    <row r="28" spans="1:6" x14ac:dyDescent="0.25">
      <c r="A28" s="100"/>
      <c r="B28" s="95"/>
      <c r="C28" s="31">
        <v>2</v>
      </c>
      <c r="D28" s="33" t="s">
        <v>675</v>
      </c>
      <c r="E28" s="23">
        <v>0.1</v>
      </c>
      <c r="F28" s="101"/>
    </row>
    <row r="29" spans="1:6" x14ac:dyDescent="0.25">
      <c r="A29" s="100"/>
      <c r="B29" s="95"/>
      <c r="C29" s="31">
        <v>3</v>
      </c>
      <c r="D29" s="33" t="s">
        <v>628</v>
      </c>
      <c r="E29" s="23">
        <v>0.1</v>
      </c>
      <c r="F29" s="101"/>
    </row>
    <row r="30" spans="1:6" x14ac:dyDescent="0.25">
      <c r="A30" s="100"/>
      <c r="B30" s="95"/>
      <c r="C30" s="31">
        <v>4</v>
      </c>
      <c r="D30" s="33" t="s">
        <v>676</v>
      </c>
      <c r="E30" s="23">
        <v>0.1</v>
      </c>
      <c r="F30" s="101"/>
    </row>
    <row r="31" spans="1:6" x14ac:dyDescent="0.25">
      <c r="A31" s="100"/>
      <c r="B31" s="95"/>
      <c r="C31" s="31">
        <v>5</v>
      </c>
      <c r="D31" s="33" t="s">
        <v>629</v>
      </c>
      <c r="E31" s="23">
        <v>1</v>
      </c>
      <c r="F31" s="101"/>
    </row>
    <row r="32" spans="1:6" x14ac:dyDescent="0.25">
      <c r="A32" s="100"/>
      <c r="B32" s="95"/>
      <c r="C32" s="31">
        <v>6</v>
      </c>
      <c r="D32" s="33" t="s">
        <v>631</v>
      </c>
      <c r="E32" s="23">
        <v>0.1</v>
      </c>
      <c r="F32" s="101"/>
    </row>
    <row r="33" spans="1:6" x14ac:dyDescent="0.25">
      <c r="A33" s="100"/>
      <c r="B33" s="95"/>
      <c r="C33" s="31">
        <v>7</v>
      </c>
      <c r="D33" s="33" t="s">
        <v>633</v>
      </c>
      <c r="E33" s="23">
        <v>0.1</v>
      </c>
      <c r="F33" s="101"/>
    </row>
    <row r="34" spans="1:6" x14ac:dyDescent="0.25">
      <c r="A34" s="100"/>
      <c r="B34" s="95"/>
      <c r="C34" s="22"/>
      <c r="D34" s="34" t="s">
        <v>35</v>
      </c>
      <c r="E34" s="24">
        <f>SUM(E27:E33)</f>
        <v>1.6</v>
      </c>
      <c r="F34" s="101"/>
    </row>
    <row r="35" spans="1:6" x14ac:dyDescent="0.25">
      <c r="A35" s="100">
        <v>4</v>
      </c>
      <c r="B35" s="95" t="s">
        <v>641</v>
      </c>
      <c r="C35" s="31">
        <v>1</v>
      </c>
      <c r="D35" s="33" t="s">
        <v>627</v>
      </c>
      <c r="E35" s="23">
        <v>0.1</v>
      </c>
      <c r="F35" s="101">
        <v>0.99</v>
      </c>
    </row>
    <row r="36" spans="1:6" x14ac:dyDescent="0.25">
      <c r="A36" s="100"/>
      <c r="B36" s="95"/>
      <c r="C36" s="31">
        <v>2</v>
      </c>
      <c r="D36" s="33" t="s">
        <v>675</v>
      </c>
      <c r="E36" s="23">
        <v>0.1</v>
      </c>
      <c r="F36" s="101"/>
    </row>
    <row r="37" spans="1:6" x14ac:dyDescent="0.25">
      <c r="A37" s="100"/>
      <c r="B37" s="95"/>
      <c r="C37" s="31">
        <v>3</v>
      </c>
      <c r="D37" s="33" t="s">
        <v>628</v>
      </c>
      <c r="E37" s="23">
        <v>0.1</v>
      </c>
      <c r="F37" s="101"/>
    </row>
    <row r="38" spans="1:6" x14ac:dyDescent="0.25">
      <c r="A38" s="100"/>
      <c r="B38" s="95"/>
      <c r="C38" s="31">
        <v>4</v>
      </c>
      <c r="D38" s="33" t="s">
        <v>676</v>
      </c>
      <c r="E38" s="23">
        <v>0.1</v>
      </c>
      <c r="F38" s="101"/>
    </row>
    <row r="39" spans="1:6" x14ac:dyDescent="0.25">
      <c r="A39" s="100"/>
      <c r="B39" s="95"/>
      <c r="C39" s="31">
        <v>5</v>
      </c>
      <c r="D39" s="33" t="s">
        <v>629</v>
      </c>
      <c r="E39" s="23">
        <v>1</v>
      </c>
      <c r="F39" s="101"/>
    </row>
    <row r="40" spans="1:6" x14ac:dyDescent="0.25">
      <c r="A40" s="100"/>
      <c r="B40" s="95"/>
      <c r="C40" s="31">
        <v>6</v>
      </c>
      <c r="D40" s="33" t="s">
        <v>630</v>
      </c>
      <c r="E40" s="23">
        <v>0.1</v>
      </c>
      <c r="F40" s="101"/>
    </row>
    <row r="41" spans="1:6" ht="31.5" x14ac:dyDescent="0.25">
      <c r="A41" s="100"/>
      <c r="B41" s="95"/>
      <c r="C41" s="31">
        <v>7</v>
      </c>
      <c r="D41" s="33" t="s">
        <v>638</v>
      </c>
      <c r="E41" s="23">
        <v>0.1</v>
      </c>
      <c r="F41" s="101"/>
    </row>
    <row r="42" spans="1:6" x14ac:dyDescent="0.25">
      <c r="A42" s="100"/>
      <c r="B42" s="95"/>
      <c r="C42" s="31">
        <v>8</v>
      </c>
      <c r="D42" s="33" t="s">
        <v>635</v>
      </c>
      <c r="E42" s="23">
        <v>0.1</v>
      </c>
      <c r="F42" s="101"/>
    </row>
    <row r="43" spans="1:6" x14ac:dyDescent="0.25">
      <c r="A43" s="100"/>
      <c r="B43" s="95"/>
      <c r="C43" s="31">
        <v>9</v>
      </c>
      <c r="D43" s="33" t="s">
        <v>637</v>
      </c>
      <c r="E43" s="23">
        <v>0.1</v>
      </c>
      <c r="F43" s="101"/>
    </row>
    <row r="44" spans="1:6" x14ac:dyDescent="0.25">
      <c r="A44" s="100"/>
      <c r="B44" s="95"/>
      <c r="C44" s="22"/>
      <c r="D44" s="34" t="s">
        <v>35</v>
      </c>
      <c r="E44" s="24">
        <f>SUM(E35:E43)</f>
        <v>1.8000000000000003</v>
      </c>
      <c r="F44" s="101"/>
    </row>
    <row r="45" spans="1:6" x14ac:dyDescent="0.25">
      <c r="A45" s="100">
        <v>5</v>
      </c>
      <c r="B45" s="95" t="s">
        <v>642</v>
      </c>
      <c r="C45" s="31">
        <v>1</v>
      </c>
      <c r="D45" s="33" t="s">
        <v>627</v>
      </c>
      <c r="E45" s="23">
        <v>0.1</v>
      </c>
      <c r="F45" s="101">
        <v>0.83</v>
      </c>
    </row>
    <row r="46" spans="1:6" x14ac:dyDescent="0.25">
      <c r="A46" s="100"/>
      <c r="B46" s="95"/>
      <c r="C46" s="31">
        <v>2</v>
      </c>
      <c r="D46" s="33" t="s">
        <v>675</v>
      </c>
      <c r="E46" s="23">
        <v>0.1</v>
      </c>
      <c r="F46" s="101"/>
    </row>
    <row r="47" spans="1:6" x14ac:dyDescent="0.25">
      <c r="A47" s="100"/>
      <c r="B47" s="95"/>
      <c r="C47" s="31">
        <v>3</v>
      </c>
      <c r="D47" s="33" t="s">
        <v>628</v>
      </c>
      <c r="E47" s="23">
        <v>0.1</v>
      </c>
      <c r="F47" s="101"/>
    </row>
    <row r="48" spans="1:6" x14ac:dyDescent="0.25">
      <c r="A48" s="100"/>
      <c r="B48" s="95"/>
      <c r="C48" s="31">
        <v>4</v>
      </c>
      <c r="D48" s="33" t="s">
        <v>676</v>
      </c>
      <c r="E48" s="23">
        <v>0.1</v>
      </c>
      <c r="F48" s="101"/>
    </row>
    <row r="49" spans="1:6" x14ac:dyDescent="0.25">
      <c r="A49" s="100"/>
      <c r="B49" s="95"/>
      <c r="C49" s="31">
        <v>5</v>
      </c>
      <c r="D49" s="33" t="s">
        <v>629</v>
      </c>
      <c r="E49" s="23">
        <v>1</v>
      </c>
      <c r="F49" s="101"/>
    </row>
    <row r="50" spans="1:6" x14ac:dyDescent="0.25">
      <c r="A50" s="100"/>
      <c r="B50" s="95"/>
      <c r="C50" s="31">
        <v>6</v>
      </c>
      <c r="D50" s="33" t="s">
        <v>637</v>
      </c>
      <c r="E50" s="23">
        <v>0.1</v>
      </c>
      <c r="F50" s="101"/>
    </row>
    <row r="51" spans="1:6" x14ac:dyDescent="0.25">
      <c r="A51" s="100"/>
      <c r="B51" s="95"/>
      <c r="C51" s="22"/>
      <c r="D51" s="34" t="s">
        <v>35</v>
      </c>
      <c r="E51" s="24">
        <f>SUM(E45:E50)</f>
        <v>1.5</v>
      </c>
      <c r="F51" s="101"/>
    </row>
    <row r="52" spans="1:6" x14ac:dyDescent="0.25">
      <c r="B52" s="26"/>
      <c r="C52" s="26"/>
      <c r="F52" s="26"/>
    </row>
    <row r="53" spans="1:6" x14ac:dyDescent="0.25">
      <c r="B53" s="26"/>
      <c r="C53" s="26"/>
      <c r="F53" s="26"/>
    </row>
    <row r="54" spans="1:6" x14ac:dyDescent="0.25">
      <c r="B54" s="26"/>
      <c r="C54" s="26"/>
      <c r="F54" s="26"/>
    </row>
    <row r="55" spans="1:6" x14ac:dyDescent="0.25">
      <c r="B55" s="26"/>
      <c r="C55" s="26"/>
      <c r="F55" s="26"/>
    </row>
    <row r="56" spans="1:6" x14ac:dyDescent="0.25">
      <c r="B56" s="26"/>
      <c r="C56" s="26"/>
      <c r="F56" s="26"/>
    </row>
    <row r="57" spans="1:6" x14ac:dyDescent="0.25">
      <c r="B57" s="26"/>
      <c r="C57" s="26"/>
      <c r="F57" s="26"/>
    </row>
    <row r="58" spans="1:6" x14ac:dyDescent="0.25">
      <c r="B58" s="26"/>
      <c r="C58" s="26"/>
      <c r="F58" s="26"/>
    </row>
    <row r="59" spans="1:6" x14ac:dyDescent="0.25">
      <c r="B59" s="26"/>
      <c r="C59" s="26"/>
      <c r="F59" s="26"/>
    </row>
    <row r="60" spans="1:6" ht="15.75" customHeight="1" x14ac:dyDescent="0.25">
      <c r="B60" s="26"/>
      <c r="C60" s="26"/>
      <c r="F60" s="26"/>
    </row>
    <row r="61" spans="1:6" x14ac:dyDescent="0.25">
      <c r="B61" s="26"/>
      <c r="C61" s="26"/>
      <c r="F61" s="26"/>
    </row>
    <row r="62" spans="1:6" x14ac:dyDescent="0.25">
      <c r="B62" s="26"/>
      <c r="C62" s="26"/>
      <c r="F62" s="26"/>
    </row>
    <row r="63" spans="1:6" x14ac:dyDescent="0.25">
      <c r="B63" s="26"/>
      <c r="C63" s="26"/>
      <c r="F63" s="26"/>
    </row>
    <row r="64" spans="1:6" x14ac:dyDescent="0.25">
      <c r="B64" s="26"/>
      <c r="C64" s="26"/>
      <c r="F64" s="26"/>
    </row>
    <row r="65" spans="1:6" x14ac:dyDescent="0.25">
      <c r="B65" s="26"/>
      <c r="C65" s="26"/>
      <c r="F65" s="26"/>
    </row>
    <row r="66" spans="1:6" x14ac:dyDescent="0.25">
      <c r="B66" s="26"/>
      <c r="C66" s="26"/>
      <c r="F66" s="26"/>
    </row>
    <row r="67" spans="1:6" x14ac:dyDescent="0.25">
      <c r="B67" s="26"/>
      <c r="C67" s="26"/>
      <c r="F67" s="26"/>
    </row>
    <row r="68" spans="1:6" x14ac:dyDescent="0.25">
      <c r="B68" s="26"/>
      <c r="C68" s="26"/>
      <c r="F68" s="26"/>
    </row>
    <row r="69" spans="1:6" x14ac:dyDescent="0.25">
      <c r="B69" s="26"/>
      <c r="C69" s="26"/>
      <c r="F69" s="26"/>
    </row>
    <row r="70" spans="1:6" x14ac:dyDescent="0.25">
      <c r="B70" s="26"/>
      <c r="C70" s="26"/>
      <c r="F70" s="26"/>
    </row>
    <row r="71" spans="1:6" x14ac:dyDescent="0.25">
      <c r="B71" s="26"/>
      <c r="C71" s="26"/>
      <c r="F71" s="26"/>
    </row>
    <row r="72" spans="1:6" x14ac:dyDescent="0.25">
      <c r="A72" s="26" t="e">
        <f>((#REF!/#REF!)*100)</f>
        <v>#REF!</v>
      </c>
      <c r="B72" s="26"/>
      <c r="C72" s="26"/>
      <c r="F72" s="26"/>
    </row>
    <row r="73" spans="1:6" x14ac:dyDescent="0.25">
      <c r="B73" s="26"/>
      <c r="C73" s="26"/>
      <c r="F73" s="26"/>
    </row>
    <row r="74" spans="1:6" x14ac:dyDescent="0.25">
      <c r="B74" s="26"/>
      <c r="C74" s="26"/>
      <c r="F74" s="26"/>
    </row>
    <row r="75" spans="1:6" x14ac:dyDescent="0.25">
      <c r="B75" s="26"/>
      <c r="C75" s="26"/>
      <c r="F75" s="26"/>
    </row>
    <row r="76" spans="1:6" x14ac:dyDescent="0.25">
      <c r="B76" s="26"/>
      <c r="C76" s="26"/>
      <c r="F76" s="26"/>
    </row>
    <row r="77" spans="1:6" x14ac:dyDescent="0.25">
      <c r="B77" s="26"/>
      <c r="C77" s="26"/>
      <c r="F77" s="26"/>
    </row>
    <row r="78" spans="1:6" x14ac:dyDescent="0.25">
      <c r="B78" s="26"/>
      <c r="C78" s="26"/>
      <c r="F78" s="26"/>
    </row>
    <row r="79" spans="1:6" x14ac:dyDescent="0.25">
      <c r="B79" s="26"/>
      <c r="C79" s="26"/>
      <c r="F79" s="26"/>
    </row>
    <row r="80" spans="1:6" x14ac:dyDescent="0.25">
      <c r="B80" s="26"/>
      <c r="C80" s="26"/>
      <c r="F80" s="26"/>
    </row>
    <row r="81" spans="1:6" x14ac:dyDescent="0.25">
      <c r="B81" s="26"/>
      <c r="C81" s="26"/>
      <c r="F81" s="26"/>
    </row>
    <row r="82" spans="1:6" x14ac:dyDescent="0.25">
      <c r="B82" s="26"/>
      <c r="C82" s="26"/>
      <c r="F82" s="26"/>
    </row>
    <row r="83" spans="1:6" x14ac:dyDescent="0.25">
      <c r="B83" s="26"/>
      <c r="C83" s="26"/>
      <c r="F83" s="26"/>
    </row>
    <row r="84" spans="1:6" x14ac:dyDescent="0.25">
      <c r="B84" s="26"/>
      <c r="C84" s="26"/>
      <c r="F84" s="26"/>
    </row>
    <row r="85" spans="1:6" x14ac:dyDescent="0.25">
      <c r="B85" s="26"/>
      <c r="C85" s="26"/>
      <c r="F85" s="26"/>
    </row>
    <row r="86" spans="1:6" x14ac:dyDescent="0.25">
      <c r="B86" s="26"/>
      <c r="C86" s="26"/>
      <c r="F86" s="26"/>
    </row>
    <row r="87" spans="1:6" x14ac:dyDescent="0.25">
      <c r="B87" s="26"/>
      <c r="C87" s="26"/>
      <c r="F87" s="26"/>
    </row>
    <row r="88" spans="1:6" x14ac:dyDescent="0.25">
      <c r="B88" s="26"/>
      <c r="C88" s="26"/>
      <c r="F88" s="26"/>
    </row>
    <row r="89" spans="1:6" x14ac:dyDescent="0.25">
      <c r="B89" s="26"/>
      <c r="C89" s="26"/>
      <c r="F89" s="26"/>
    </row>
    <row r="90" spans="1:6" x14ac:dyDescent="0.25">
      <c r="B90" s="26"/>
      <c r="C90" s="26"/>
      <c r="F90" s="26"/>
    </row>
    <row r="91" spans="1:6" x14ac:dyDescent="0.25">
      <c r="B91" s="26"/>
      <c r="C91" s="26"/>
      <c r="F91" s="26"/>
    </row>
    <row r="92" spans="1:6" x14ac:dyDescent="0.25">
      <c r="A92" s="26" t="e">
        <f>((#REF!/#REF!)*100)</f>
        <v>#REF!</v>
      </c>
      <c r="B92" s="26"/>
      <c r="C92" s="26"/>
      <c r="F92" s="26"/>
    </row>
    <row r="93" spans="1:6" x14ac:dyDescent="0.25">
      <c r="B93" s="26"/>
      <c r="C93" s="26"/>
      <c r="F93" s="26"/>
    </row>
    <row r="94" spans="1:6" x14ac:dyDescent="0.25">
      <c r="B94" s="26"/>
      <c r="C94" s="26"/>
      <c r="F94" s="26"/>
    </row>
    <row r="95" spans="1:6" x14ac:dyDescent="0.25">
      <c r="B95" s="26"/>
      <c r="C95" s="26"/>
      <c r="F95" s="26"/>
    </row>
    <row r="96" spans="1:6" x14ac:dyDescent="0.25">
      <c r="B96" s="26"/>
      <c r="C96" s="26"/>
      <c r="F96" s="26"/>
    </row>
    <row r="97" spans="4:4" s="26" customFormat="1" x14ac:dyDescent="0.25">
      <c r="D97" s="35"/>
    </row>
    <row r="98" spans="4:4" s="26" customFormat="1" x14ac:dyDescent="0.25">
      <c r="D98" s="35"/>
    </row>
    <row r="99" spans="4:4" s="26" customFormat="1" x14ac:dyDescent="0.25">
      <c r="D99" s="35"/>
    </row>
    <row r="100" spans="4:4" s="26" customFormat="1" x14ac:dyDescent="0.25">
      <c r="D100" s="35"/>
    </row>
    <row r="101" spans="4:4" s="26" customFormat="1" x14ac:dyDescent="0.25">
      <c r="D101" s="35"/>
    </row>
    <row r="102" spans="4:4" s="26" customFormat="1" x14ac:dyDescent="0.25">
      <c r="D102" s="35"/>
    </row>
    <row r="103" spans="4:4" s="26" customFormat="1" x14ac:dyDescent="0.25">
      <c r="D103" s="35"/>
    </row>
    <row r="104" spans="4:4" s="26" customFormat="1" x14ac:dyDescent="0.25">
      <c r="D104" s="35"/>
    </row>
    <row r="105" spans="4:4" s="26" customFormat="1" x14ac:dyDescent="0.25">
      <c r="D105" s="35"/>
    </row>
    <row r="106" spans="4:4" s="26" customFormat="1" x14ac:dyDescent="0.25">
      <c r="D106" s="35"/>
    </row>
    <row r="107" spans="4:4" s="26" customFormat="1" x14ac:dyDescent="0.25">
      <c r="D107" s="35"/>
    </row>
    <row r="108" spans="4:4" s="26" customFormat="1" x14ac:dyDescent="0.25">
      <c r="D108" s="35"/>
    </row>
    <row r="109" spans="4:4" s="26" customFormat="1" x14ac:dyDescent="0.25">
      <c r="D109" s="35"/>
    </row>
    <row r="110" spans="4:4" s="26" customFormat="1" x14ac:dyDescent="0.25">
      <c r="D110" s="35"/>
    </row>
    <row r="111" spans="4:4" s="26" customFormat="1" x14ac:dyDescent="0.25">
      <c r="D111" s="35"/>
    </row>
    <row r="112" spans="4:4" s="26" customFormat="1" x14ac:dyDescent="0.25">
      <c r="D112" s="35"/>
    </row>
    <row r="113" spans="1:6" x14ac:dyDescent="0.25">
      <c r="B113" s="26"/>
      <c r="C113" s="26"/>
      <c r="F113" s="26"/>
    </row>
    <row r="114" spans="1:6" x14ac:dyDescent="0.25">
      <c r="B114" s="26"/>
      <c r="C114" s="26"/>
      <c r="F114" s="26"/>
    </row>
    <row r="115" spans="1:6" x14ac:dyDescent="0.25">
      <c r="B115" s="26"/>
      <c r="C115" s="26"/>
      <c r="F115" s="26"/>
    </row>
    <row r="116" spans="1:6" x14ac:dyDescent="0.25">
      <c r="B116" s="26"/>
      <c r="C116" s="26"/>
      <c r="F116" s="26"/>
    </row>
    <row r="117" spans="1:6" x14ac:dyDescent="0.25">
      <c r="B117" s="26"/>
      <c r="C117" s="26"/>
      <c r="F117" s="26"/>
    </row>
    <row r="118" spans="1:6" x14ac:dyDescent="0.25">
      <c r="A118" s="26" t="e">
        <f>((#REF!/#REF!)*100)</f>
        <v>#REF!</v>
      </c>
      <c r="B118" s="26"/>
      <c r="C118" s="26"/>
      <c r="F118" s="26"/>
    </row>
    <row r="119" spans="1:6" x14ac:dyDescent="0.25">
      <c r="B119" s="26"/>
      <c r="C119" s="26"/>
      <c r="F119" s="26"/>
    </row>
    <row r="120" spans="1:6" x14ac:dyDescent="0.25">
      <c r="B120" s="26"/>
      <c r="C120" s="26"/>
      <c r="F120" s="26"/>
    </row>
    <row r="121" spans="1:6" x14ac:dyDescent="0.25">
      <c r="B121" s="26"/>
      <c r="C121" s="26"/>
      <c r="F121" s="26"/>
    </row>
    <row r="122" spans="1:6" x14ac:dyDescent="0.25">
      <c r="B122" s="26"/>
      <c r="C122" s="26"/>
      <c r="F122" s="26"/>
    </row>
    <row r="123" spans="1:6" x14ac:dyDescent="0.25">
      <c r="B123" s="26"/>
      <c r="C123" s="26"/>
      <c r="F123" s="26"/>
    </row>
    <row r="124" spans="1:6" x14ac:dyDescent="0.25">
      <c r="B124" s="26"/>
      <c r="C124" s="26"/>
      <c r="F124" s="26"/>
    </row>
    <row r="125" spans="1:6" x14ac:dyDescent="0.25">
      <c r="B125" s="26"/>
      <c r="C125" s="26"/>
      <c r="F125" s="26"/>
    </row>
    <row r="126" spans="1:6" x14ac:dyDescent="0.25">
      <c r="B126" s="26"/>
      <c r="C126" s="26"/>
      <c r="F126" s="26"/>
    </row>
    <row r="127" spans="1:6" x14ac:dyDescent="0.25">
      <c r="B127" s="26"/>
      <c r="C127" s="26"/>
      <c r="F127" s="26"/>
    </row>
    <row r="128" spans="1:6" x14ac:dyDescent="0.25">
      <c r="B128" s="26"/>
      <c r="C128" s="26"/>
      <c r="F128" s="26"/>
    </row>
    <row r="129" spans="4:4" s="26" customFormat="1" x14ac:dyDescent="0.25">
      <c r="D129" s="35"/>
    </row>
    <row r="130" spans="4:4" s="26" customFormat="1" ht="15.75" customHeight="1" x14ac:dyDescent="0.25">
      <c r="D130" s="35"/>
    </row>
    <row r="131" spans="4:4" s="26" customFormat="1" x14ac:dyDescent="0.25">
      <c r="D131" s="35"/>
    </row>
    <row r="132" spans="4:4" s="26" customFormat="1" x14ac:dyDescent="0.25">
      <c r="D132" s="35"/>
    </row>
    <row r="133" spans="4:4" s="26" customFormat="1" x14ac:dyDescent="0.25">
      <c r="D133" s="35"/>
    </row>
    <row r="134" spans="4:4" s="26" customFormat="1" x14ac:dyDescent="0.25">
      <c r="D134" s="35"/>
    </row>
    <row r="135" spans="4:4" s="26" customFormat="1" x14ac:dyDescent="0.25">
      <c r="D135" s="35"/>
    </row>
    <row r="136" spans="4:4" s="26" customFormat="1" x14ac:dyDescent="0.25">
      <c r="D136" s="35"/>
    </row>
    <row r="137" spans="4:4" s="26" customFormat="1" x14ac:dyDescent="0.25">
      <c r="D137" s="35"/>
    </row>
    <row r="138" spans="4:4" s="26" customFormat="1" x14ac:dyDescent="0.25">
      <c r="D138" s="35"/>
    </row>
    <row r="139" spans="4:4" s="26" customFormat="1" x14ac:dyDescent="0.25">
      <c r="D139" s="35"/>
    </row>
    <row r="140" spans="4:4" s="26" customFormat="1" x14ac:dyDescent="0.25">
      <c r="D140" s="35"/>
    </row>
    <row r="141" spans="4:4" s="26" customFormat="1" x14ac:dyDescent="0.25">
      <c r="D141" s="35"/>
    </row>
    <row r="142" spans="4:4" s="26" customFormat="1" x14ac:dyDescent="0.25">
      <c r="D142" s="35"/>
    </row>
    <row r="143" spans="4:4" s="26" customFormat="1" x14ac:dyDescent="0.25">
      <c r="D143" s="35"/>
    </row>
    <row r="144" spans="4:4" s="26" customFormat="1" x14ac:dyDescent="0.25">
      <c r="D144" s="35"/>
    </row>
    <row r="145" spans="4:4" s="26" customFormat="1" x14ac:dyDescent="0.25">
      <c r="D145" s="35"/>
    </row>
    <row r="146" spans="4:4" s="26" customFormat="1" x14ac:dyDescent="0.25">
      <c r="D146" s="35"/>
    </row>
    <row r="147" spans="4:4" s="26" customFormat="1" x14ac:dyDescent="0.25">
      <c r="D147" s="35"/>
    </row>
    <row r="148" spans="4:4" s="26" customFormat="1" x14ac:dyDescent="0.25">
      <c r="D148" s="35"/>
    </row>
    <row r="149" spans="4:4" s="26" customFormat="1" x14ac:dyDescent="0.25">
      <c r="D149" s="35"/>
    </row>
    <row r="150" spans="4:4" s="26" customFormat="1" x14ac:dyDescent="0.25">
      <c r="D150" s="35"/>
    </row>
    <row r="151" spans="4:4" s="26" customFormat="1" x14ac:dyDescent="0.25">
      <c r="D151" s="35"/>
    </row>
    <row r="152" spans="4:4" s="26" customFormat="1" x14ac:dyDescent="0.25">
      <c r="D152" s="35"/>
    </row>
    <row r="153" spans="4:4" s="26" customFormat="1" x14ac:dyDescent="0.25">
      <c r="D153" s="35"/>
    </row>
    <row r="154" spans="4:4" s="26" customFormat="1" x14ac:dyDescent="0.25">
      <c r="D154" s="35"/>
    </row>
    <row r="155" spans="4:4" s="26" customFormat="1" x14ac:dyDescent="0.25">
      <c r="D155" s="35"/>
    </row>
    <row r="156" spans="4:4" s="26" customFormat="1" x14ac:dyDescent="0.25">
      <c r="D156" s="35"/>
    </row>
    <row r="157" spans="4:4" s="26" customFormat="1" x14ac:dyDescent="0.25">
      <c r="D157" s="35"/>
    </row>
    <row r="158" spans="4:4" s="26" customFormat="1" x14ac:dyDescent="0.25">
      <c r="D158" s="35"/>
    </row>
    <row r="159" spans="4:4" s="26" customFormat="1" x14ac:dyDescent="0.25">
      <c r="D159" s="35"/>
    </row>
    <row r="160" spans="4:4" s="26" customFormat="1" x14ac:dyDescent="0.25">
      <c r="D160" s="35"/>
    </row>
    <row r="161" spans="1:6" x14ac:dyDescent="0.25">
      <c r="B161" s="26"/>
      <c r="C161" s="26"/>
      <c r="F161" s="26"/>
    </row>
    <row r="162" spans="1:6" x14ac:dyDescent="0.25">
      <c r="B162" s="26"/>
      <c r="C162" s="26"/>
      <c r="F162" s="26"/>
    </row>
    <row r="163" spans="1:6" x14ac:dyDescent="0.25">
      <c r="B163" s="26"/>
      <c r="C163" s="26"/>
      <c r="F163" s="26"/>
    </row>
    <row r="164" spans="1:6" x14ac:dyDescent="0.25">
      <c r="A164" s="26" t="e">
        <f>((#REF!/#REF!)*100)</f>
        <v>#REF!</v>
      </c>
      <c r="B164" s="26"/>
      <c r="C164" s="26"/>
      <c r="F164" s="26"/>
    </row>
    <row r="165" spans="1:6" x14ac:dyDescent="0.25">
      <c r="B165" s="26"/>
      <c r="C165" s="26"/>
      <c r="F165" s="26"/>
    </row>
    <row r="166" spans="1:6" x14ac:dyDescent="0.25">
      <c r="B166" s="26"/>
      <c r="C166" s="26"/>
      <c r="F166" s="26"/>
    </row>
    <row r="167" spans="1:6" x14ac:dyDescent="0.25">
      <c r="B167" s="26"/>
      <c r="C167" s="26"/>
      <c r="F167" s="26"/>
    </row>
    <row r="168" spans="1:6" x14ac:dyDescent="0.25">
      <c r="B168" s="26"/>
      <c r="C168" s="26"/>
      <c r="F168" s="26"/>
    </row>
    <row r="169" spans="1:6" x14ac:dyDescent="0.25">
      <c r="B169" s="26"/>
      <c r="C169" s="26"/>
      <c r="F169" s="26"/>
    </row>
    <row r="170" spans="1:6" x14ac:dyDescent="0.25">
      <c r="B170" s="26"/>
      <c r="C170" s="26"/>
      <c r="F170" s="26"/>
    </row>
    <row r="171" spans="1:6" x14ac:dyDescent="0.25">
      <c r="B171" s="26"/>
      <c r="C171" s="26"/>
      <c r="F171" s="26"/>
    </row>
    <row r="172" spans="1:6" x14ac:dyDescent="0.25">
      <c r="B172" s="26"/>
      <c r="C172" s="26"/>
      <c r="F172" s="26"/>
    </row>
    <row r="173" spans="1:6" x14ac:dyDescent="0.25">
      <c r="B173" s="26"/>
      <c r="C173" s="26"/>
      <c r="F173" s="26"/>
    </row>
    <row r="174" spans="1:6" x14ac:dyDescent="0.25">
      <c r="B174" s="26"/>
      <c r="C174" s="26"/>
      <c r="F174" s="26"/>
    </row>
    <row r="175" spans="1:6" x14ac:dyDescent="0.25">
      <c r="B175" s="26"/>
      <c r="C175" s="26"/>
      <c r="F175" s="26"/>
    </row>
    <row r="176" spans="1:6" x14ac:dyDescent="0.25">
      <c r="B176" s="26"/>
      <c r="C176" s="26"/>
      <c r="F176" s="26"/>
    </row>
    <row r="177" spans="1:6" x14ac:dyDescent="0.25">
      <c r="B177" s="26"/>
      <c r="C177" s="26"/>
      <c r="F177" s="26"/>
    </row>
    <row r="178" spans="1:6" x14ac:dyDescent="0.25">
      <c r="B178" s="26"/>
      <c r="C178" s="26"/>
      <c r="F178" s="26"/>
    </row>
    <row r="179" spans="1:6" x14ac:dyDescent="0.25">
      <c r="B179" s="26"/>
      <c r="C179" s="26"/>
      <c r="F179" s="26"/>
    </row>
    <row r="180" spans="1:6" x14ac:dyDescent="0.25">
      <c r="B180" s="26"/>
      <c r="C180" s="26"/>
      <c r="F180" s="26"/>
    </row>
    <row r="181" spans="1:6" x14ac:dyDescent="0.25">
      <c r="B181" s="26"/>
      <c r="C181" s="26"/>
      <c r="F181" s="26"/>
    </row>
    <row r="182" spans="1:6" x14ac:dyDescent="0.25">
      <c r="B182" s="26"/>
      <c r="C182" s="26"/>
      <c r="F182" s="26"/>
    </row>
    <row r="183" spans="1:6" x14ac:dyDescent="0.25">
      <c r="B183" s="26"/>
      <c r="C183" s="26"/>
      <c r="F183" s="26"/>
    </row>
    <row r="184" spans="1:6" x14ac:dyDescent="0.25">
      <c r="B184" s="26"/>
      <c r="C184" s="26"/>
      <c r="F184" s="26"/>
    </row>
    <row r="185" spans="1:6" x14ac:dyDescent="0.25">
      <c r="B185" s="26"/>
      <c r="C185" s="26"/>
      <c r="F185" s="26"/>
    </row>
    <row r="186" spans="1:6" x14ac:dyDescent="0.25">
      <c r="B186" s="26"/>
      <c r="C186" s="26"/>
      <c r="F186" s="26"/>
    </row>
    <row r="187" spans="1:6" x14ac:dyDescent="0.25">
      <c r="B187" s="26"/>
      <c r="C187" s="26"/>
      <c r="F187" s="26"/>
    </row>
    <row r="188" spans="1:6" x14ac:dyDescent="0.25">
      <c r="B188" s="26"/>
      <c r="C188" s="26"/>
      <c r="F188" s="26"/>
    </row>
    <row r="189" spans="1:6" x14ac:dyDescent="0.25">
      <c r="B189" s="26"/>
      <c r="C189" s="26"/>
      <c r="F189" s="26"/>
    </row>
    <row r="190" spans="1:6" x14ac:dyDescent="0.25">
      <c r="B190" s="26"/>
      <c r="C190" s="26"/>
      <c r="F190" s="26"/>
    </row>
    <row r="191" spans="1:6" x14ac:dyDescent="0.25">
      <c r="A191" s="26" t="e">
        <f>((#REF!/#REF!)*100)</f>
        <v>#REF!</v>
      </c>
      <c r="B191" s="26"/>
      <c r="C191" s="26"/>
      <c r="F191" s="26"/>
    </row>
    <row r="192" spans="1:6" x14ac:dyDescent="0.25">
      <c r="B192" s="26"/>
      <c r="C192" s="26"/>
      <c r="F192" s="26"/>
    </row>
    <row r="193" spans="4:4" s="26" customFormat="1" x14ac:dyDescent="0.25">
      <c r="D193" s="35"/>
    </row>
    <row r="194" spans="4:4" s="26" customFormat="1" x14ac:dyDescent="0.25">
      <c r="D194" s="35"/>
    </row>
    <row r="195" spans="4:4" s="26" customFormat="1" x14ac:dyDescent="0.25">
      <c r="D195" s="35"/>
    </row>
    <row r="196" spans="4:4" s="26" customFormat="1" x14ac:dyDescent="0.25">
      <c r="D196" s="35"/>
    </row>
    <row r="197" spans="4:4" s="26" customFormat="1" x14ac:dyDescent="0.25">
      <c r="D197" s="35"/>
    </row>
    <row r="198" spans="4:4" s="26" customFormat="1" x14ac:dyDescent="0.25">
      <c r="D198" s="35"/>
    </row>
    <row r="199" spans="4:4" s="26" customFormat="1" x14ac:dyDescent="0.25">
      <c r="D199" s="35"/>
    </row>
    <row r="200" spans="4:4" s="26" customFormat="1" x14ac:dyDescent="0.25">
      <c r="D200" s="35"/>
    </row>
    <row r="201" spans="4:4" s="26" customFormat="1" x14ac:dyDescent="0.25">
      <c r="D201" s="35"/>
    </row>
    <row r="202" spans="4:4" s="26" customFormat="1" ht="15.75" customHeight="1" x14ac:dyDescent="0.25">
      <c r="D202" s="35"/>
    </row>
    <row r="203" spans="4:4" s="26" customFormat="1" x14ac:dyDescent="0.25">
      <c r="D203" s="35"/>
    </row>
    <row r="204" spans="4:4" s="26" customFormat="1" x14ac:dyDescent="0.25">
      <c r="D204" s="35"/>
    </row>
    <row r="205" spans="4:4" s="26" customFormat="1" x14ac:dyDescent="0.25">
      <c r="D205" s="35"/>
    </row>
    <row r="206" spans="4:4" s="26" customFormat="1" x14ac:dyDescent="0.25">
      <c r="D206" s="35"/>
    </row>
    <row r="207" spans="4:4" s="26" customFormat="1" x14ac:dyDescent="0.25">
      <c r="D207" s="35"/>
    </row>
    <row r="208" spans="4:4" s="26" customFormat="1" x14ac:dyDescent="0.25">
      <c r="D208" s="35"/>
    </row>
    <row r="209" spans="1:6" x14ac:dyDescent="0.25">
      <c r="B209" s="26"/>
      <c r="C209" s="26"/>
      <c r="F209" s="26"/>
    </row>
    <row r="210" spans="1:6" x14ac:dyDescent="0.25">
      <c r="B210" s="26"/>
      <c r="C210" s="26"/>
      <c r="F210" s="26"/>
    </row>
    <row r="211" spans="1:6" x14ac:dyDescent="0.25">
      <c r="B211" s="26"/>
      <c r="C211" s="26"/>
      <c r="F211" s="26"/>
    </row>
    <row r="212" spans="1:6" x14ac:dyDescent="0.25">
      <c r="B212" s="26"/>
      <c r="C212" s="26"/>
      <c r="F212" s="26"/>
    </row>
    <row r="213" spans="1:6" x14ac:dyDescent="0.25">
      <c r="B213" s="26"/>
      <c r="C213" s="26"/>
      <c r="F213" s="26"/>
    </row>
    <row r="214" spans="1:6" x14ac:dyDescent="0.25">
      <c r="A214" s="26" t="e">
        <f>((#REF!/#REF!)*100)</f>
        <v>#REF!</v>
      </c>
      <c r="B214" s="26"/>
      <c r="C214" s="26"/>
      <c r="F214" s="26"/>
    </row>
    <row r="215" spans="1:6" x14ac:dyDescent="0.25">
      <c r="B215" s="26"/>
      <c r="C215" s="26"/>
      <c r="F215" s="26"/>
    </row>
    <row r="216" spans="1:6" x14ac:dyDescent="0.25">
      <c r="B216" s="26"/>
      <c r="C216" s="26"/>
      <c r="F216" s="26"/>
    </row>
    <row r="217" spans="1:6" x14ac:dyDescent="0.25">
      <c r="B217" s="26"/>
      <c r="C217" s="26"/>
      <c r="F217" s="26"/>
    </row>
    <row r="218" spans="1:6" x14ac:dyDescent="0.25">
      <c r="B218" s="26"/>
      <c r="C218" s="26"/>
      <c r="F218" s="26"/>
    </row>
    <row r="219" spans="1:6" x14ac:dyDescent="0.25">
      <c r="B219" s="26"/>
      <c r="C219" s="26"/>
      <c r="F219" s="26"/>
    </row>
    <row r="220" spans="1:6" x14ac:dyDescent="0.25">
      <c r="B220" s="26"/>
      <c r="C220" s="26"/>
      <c r="F220" s="26"/>
    </row>
    <row r="221" spans="1:6" x14ac:dyDescent="0.25">
      <c r="B221" s="26"/>
      <c r="C221" s="26"/>
      <c r="F221" s="26"/>
    </row>
    <row r="222" spans="1:6" x14ac:dyDescent="0.25">
      <c r="B222" s="26"/>
      <c r="C222" s="26"/>
      <c r="F222" s="26"/>
    </row>
    <row r="223" spans="1:6" x14ac:dyDescent="0.25">
      <c r="B223" s="26"/>
      <c r="C223" s="26"/>
      <c r="F223" s="26"/>
    </row>
    <row r="224" spans="1:6" x14ac:dyDescent="0.25">
      <c r="B224" s="26"/>
      <c r="C224" s="26"/>
      <c r="F224" s="26"/>
    </row>
    <row r="225" spans="4:4" s="26" customFormat="1" x14ac:dyDescent="0.25">
      <c r="D225" s="35"/>
    </row>
    <row r="226" spans="4:4" s="26" customFormat="1" x14ac:dyDescent="0.25">
      <c r="D226" s="35"/>
    </row>
    <row r="227" spans="4:4" s="26" customFormat="1" x14ac:dyDescent="0.25">
      <c r="D227" s="35"/>
    </row>
    <row r="228" spans="4:4" s="26" customFormat="1" x14ac:dyDescent="0.25">
      <c r="D228" s="35"/>
    </row>
    <row r="229" spans="4:4" s="26" customFormat="1" x14ac:dyDescent="0.25">
      <c r="D229" s="35"/>
    </row>
    <row r="230" spans="4:4" s="26" customFormat="1" x14ac:dyDescent="0.25">
      <c r="D230" s="35"/>
    </row>
    <row r="231" spans="4:4" s="26" customFormat="1" x14ac:dyDescent="0.25">
      <c r="D231" s="35"/>
    </row>
    <row r="232" spans="4:4" s="26" customFormat="1" x14ac:dyDescent="0.25">
      <c r="D232" s="35"/>
    </row>
    <row r="233" spans="4:4" s="26" customFormat="1" x14ac:dyDescent="0.25">
      <c r="D233" s="35"/>
    </row>
    <row r="234" spans="4:4" s="26" customFormat="1" x14ac:dyDescent="0.25">
      <c r="D234" s="35"/>
    </row>
    <row r="235" spans="4:4" s="26" customFormat="1" x14ac:dyDescent="0.25">
      <c r="D235" s="35"/>
    </row>
    <row r="236" spans="4:4" s="26" customFormat="1" x14ac:dyDescent="0.25">
      <c r="D236" s="35"/>
    </row>
    <row r="237" spans="4:4" s="26" customFormat="1" x14ac:dyDescent="0.25">
      <c r="D237" s="35"/>
    </row>
    <row r="238" spans="4:4" s="26" customFormat="1" x14ac:dyDescent="0.25">
      <c r="D238" s="35"/>
    </row>
    <row r="239" spans="4:4" s="26" customFormat="1" x14ac:dyDescent="0.25">
      <c r="D239" s="35"/>
    </row>
    <row r="240" spans="4:4" s="26" customFormat="1" x14ac:dyDescent="0.25">
      <c r="D240" s="35"/>
    </row>
    <row r="241" spans="4:4" s="26" customFormat="1" x14ac:dyDescent="0.25">
      <c r="D241" s="35"/>
    </row>
    <row r="242" spans="4:4" s="26" customFormat="1" x14ac:dyDescent="0.25">
      <c r="D242" s="35"/>
    </row>
    <row r="243" spans="4:4" s="26" customFormat="1" x14ac:dyDescent="0.25">
      <c r="D243" s="35"/>
    </row>
    <row r="244" spans="4:4" s="26" customFormat="1" x14ac:dyDescent="0.25">
      <c r="D244" s="35"/>
    </row>
    <row r="245" spans="4:4" s="26" customFormat="1" x14ac:dyDescent="0.25">
      <c r="D245" s="35"/>
    </row>
    <row r="246" spans="4:4" s="26" customFormat="1" x14ac:dyDescent="0.25">
      <c r="D246" s="35"/>
    </row>
    <row r="247" spans="4:4" s="26" customFormat="1" x14ac:dyDescent="0.25">
      <c r="D247" s="35"/>
    </row>
    <row r="248" spans="4:4" s="26" customFormat="1" x14ac:dyDescent="0.25">
      <c r="D248" s="35"/>
    </row>
    <row r="249" spans="4:4" s="26" customFormat="1" x14ac:dyDescent="0.25">
      <c r="D249" s="35"/>
    </row>
    <row r="250" spans="4:4" s="26" customFormat="1" x14ac:dyDescent="0.25">
      <c r="D250" s="35"/>
    </row>
    <row r="251" spans="4:4" s="26" customFormat="1" x14ac:dyDescent="0.25">
      <c r="D251" s="35"/>
    </row>
    <row r="252" spans="4:4" s="26" customFormat="1" x14ac:dyDescent="0.25">
      <c r="D252" s="35"/>
    </row>
    <row r="253" spans="4:4" s="26" customFormat="1" x14ac:dyDescent="0.25">
      <c r="D253" s="35"/>
    </row>
    <row r="254" spans="4:4" s="26" customFormat="1" x14ac:dyDescent="0.25">
      <c r="D254" s="35"/>
    </row>
    <row r="255" spans="4:4" s="26" customFormat="1" x14ac:dyDescent="0.25">
      <c r="D255" s="35"/>
    </row>
    <row r="256" spans="4:4" s="26" customFormat="1" x14ac:dyDescent="0.25">
      <c r="D256" s="35"/>
    </row>
    <row r="257" spans="4:4" s="26" customFormat="1" x14ac:dyDescent="0.25">
      <c r="D257" s="35"/>
    </row>
    <row r="258" spans="4:4" s="26" customFormat="1" x14ac:dyDescent="0.25">
      <c r="D258" s="35"/>
    </row>
    <row r="259" spans="4:4" s="26" customFormat="1" x14ac:dyDescent="0.25">
      <c r="D259" s="35"/>
    </row>
    <row r="260" spans="4:4" s="26" customFormat="1" x14ac:dyDescent="0.25">
      <c r="D260" s="35"/>
    </row>
    <row r="261" spans="4:4" s="26" customFormat="1" x14ac:dyDescent="0.25">
      <c r="D261" s="35"/>
    </row>
    <row r="262" spans="4:4" s="26" customFormat="1" x14ac:dyDescent="0.25">
      <c r="D262" s="35"/>
    </row>
    <row r="263" spans="4:4" s="26" customFormat="1" x14ac:dyDescent="0.25">
      <c r="D263" s="35"/>
    </row>
    <row r="264" spans="4:4" s="26" customFormat="1" x14ac:dyDescent="0.25">
      <c r="D264" s="35"/>
    </row>
    <row r="265" spans="4:4" s="26" customFormat="1" x14ac:dyDescent="0.25">
      <c r="D265" s="35"/>
    </row>
    <row r="266" spans="4:4" s="26" customFormat="1" x14ac:dyDescent="0.25">
      <c r="D266" s="35"/>
    </row>
    <row r="267" spans="4:4" s="26" customFormat="1" x14ac:dyDescent="0.25">
      <c r="D267" s="35"/>
    </row>
    <row r="268" spans="4:4" s="26" customFormat="1" x14ac:dyDescent="0.25">
      <c r="D268" s="35"/>
    </row>
    <row r="269" spans="4:4" s="26" customFormat="1" x14ac:dyDescent="0.25">
      <c r="D269" s="35"/>
    </row>
    <row r="270" spans="4:4" s="26" customFormat="1" x14ac:dyDescent="0.25">
      <c r="D270" s="35"/>
    </row>
    <row r="271" spans="4:4" s="26" customFormat="1" x14ac:dyDescent="0.25">
      <c r="D271" s="35"/>
    </row>
    <row r="272" spans="4:4" s="26" customFormat="1" x14ac:dyDescent="0.25">
      <c r="D272" s="35"/>
    </row>
    <row r="273" spans="4:4" s="26" customFormat="1" ht="15.75" customHeight="1" x14ac:dyDescent="0.25">
      <c r="D273" s="35"/>
    </row>
    <row r="274" spans="4:4" s="26" customFormat="1" x14ac:dyDescent="0.25">
      <c r="D274" s="35"/>
    </row>
    <row r="275" spans="4:4" s="26" customFormat="1" x14ac:dyDescent="0.25">
      <c r="D275" s="35"/>
    </row>
    <row r="276" spans="4:4" s="26" customFormat="1" x14ac:dyDescent="0.25">
      <c r="D276" s="35"/>
    </row>
    <row r="277" spans="4:4" s="26" customFormat="1" x14ac:dyDescent="0.25">
      <c r="D277" s="35"/>
    </row>
    <row r="278" spans="4:4" s="26" customFormat="1" x14ac:dyDescent="0.25">
      <c r="D278" s="35"/>
    </row>
    <row r="279" spans="4:4" s="26" customFormat="1" x14ac:dyDescent="0.25">
      <c r="D279" s="35"/>
    </row>
    <row r="280" spans="4:4" s="26" customFormat="1" x14ac:dyDescent="0.25">
      <c r="D280" s="35"/>
    </row>
    <row r="281" spans="4:4" s="26" customFormat="1" x14ac:dyDescent="0.25">
      <c r="D281" s="35"/>
    </row>
    <row r="282" spans="4:4" s="26" customFormat="1" x14ac:dyDescent="0.25">
      <c r="D282" s="35"/>
    </row>
    <row r="283" spans="4:4" s="26" customFormat="1" x14ac:dyDescent="0.25">
      <c r="D283" s="35"/>
    </row>
    <row r="284" spans="4:4" s="26" customFormat="1" x14ac:dyDescent="0.25">
      <c r="D284" s="35"/>
    </row>
    <row r="285" spans="4:4" s="26" customFormat="1" x14ac:dyDescent="0.25">
      <c r="D285" s="35"/>
    </row>
    <row r="286" spans="4:4" s="26" customFormat="1" x14ac:dyDescent="0.25">
      <c r="D286" s="35"/>
    </row>
    <row r="287" spans="4:4" s="26" customFormat="1" x14ac:dyDescent="0.25">
      <c r="D287" s="35"/>
    </row>
    <row r="288" spans="4:4" s="26" customFormat="1" x14ac:dyDescent="0.25">
      <c r="D288" s="35"/>
    </row>
    <row r="289" spans="4:4" s="26" customFormat="1" x14ac:dyDescent="0.25">
      <c r="D289" s="35"/>
    </row>
    <row r="290" spans="4:4" s="26" customFormat="1" x14ac:dyDescent="0.25">
      <c r="D290" s="35"/>
    </row>
    <row r="291" spans="4:4" s="26" customFormat="1" x14ac:dyDescent="0.25">
      <c r="D291" s="35"/>
    </row>
    <row r="292" spans="4:4" s="26" customFormat="1" x14ac:dyDescent="0.25">
      <c r="D292" s="35"/>
    </row>
    <row r="293" spans="4:4" s="26" customFormat="1" x14ac:dyDescent="0.25">
      <c r="D293" s="35"/>
    </row>
    <row r="294" spans="4:4" s="26" customFormat="1" x14ac:dyDescent="0.25">
      <c r="D294" s="35"/>
    </row>
    <row r="295" spans="4:4" s="26" customFormat="1" x14ac:dyDescent="0.25">
      <c r="D295" s="35"/>
    </row>
    <row r="296" spans="4:4" s="26" customFormat="1" x14ac:dyDescent="0.25">
      <c r="D296" s="35"/>
    </row>
    <row r="297" spans="4:4" s="26" customFormat="1" x14ac:dyDescent="0.25">
      <c r="D297" s="35"/>
    </row>
    <row r="298" spans="4:4" s="26" customFormat="1" x14ac:dyDescent="0.25">
      <c r="D298" s="35"/>
    </row>
    <row r="299" spans="4:4" s="26" customFormat="1" x14ac:dyDescent="0.25">
      <c r="D299" s="35"/>
    </row>
    <row r="300" spans="4:4" s="26" customFormat="1" x14ac:dyDescent="0.25">
      <c r="D300" s="35"/>
    </row>
    <row r="301" spans="4:4" s="26" customFormat="1" x14ac:dyDescent="0.25">
      <c r="D301" s="35"/>
    </row>
    <row r="302" spans="4:4" s="26" customFormat="1" x14ac:dyDescent="0.25">
      <c r="D302" s="35"/>
    </row>
    <row r="303" spans="4:4" s="26" customFormat="1" x14ac:dyDescent="0.25">
      <c r="D303" s="35"/>
    </row>
    <row r="304" spans="4:4" s="26" customFormat="1" x14ac:dyDescent="0.25">
      <c r="D304" s="35"/>
    </row>
    <row r="305" spans="4:4" s="26" customFormat="1" x14ac:dyDescent="0.25">
      <c r="D305" s="35"/>
    </row>
    <row r="306" spans="4:4" s="26" customFormat="1" x14ac:dyDescent="0.25">
      <c r="D306" s="35"/>
    </row>
    <row r="307" spans="4:4" s="26" customFormat="1" x14ac:dyDescent="0.25">
      <c r="D307" s="35"/>
    </row>
    <row r="308" spans="4:4" s="26" customFormat="1" x14ac:dyDescent="0.25">
      <c r="D308" s="35"/>
    </row>
    <row r="309" spans="4:4" s="26" customFormat="1" x14ac:dyDescent="0.25">
      <c r="D309" s="35"/>
    </row>
    <row r="310" spans="4:4" s="26" customFormat="1" x14ac:dyDescent="0.25">
      <c r="D310" s="35"/>
    </row>
    <row r="311" spans="4:4" s="26" customFormat="1" x14ac:dyDescent="0.25">
      <c r="D311" s="35"/>
    </row>
    <row r="312" spans="4:4" s="26" customFormat="1" x14ac:dyDescent="0.25">
      <c r="D312" s="35"/>
    </row>
    <row r="313" spans="4:4" s="26" customFormat="1" x14ac:dyDescent="0.25">
      <c r="D313" s="35"/>
    </row>
    <row r="314" spans="4:4" s="26" customFormat="1" x14ac:dyDescent="0.25">
      <c r="D314" s="35"/>
    </row>
    <row r="315" spans="4:4" s="26" customFormat="1" x14ac:dyDescent="0.25">
      <c r="D315" s="35"/>
    </row>
    <row r="316" spans="4:4" s="26" customFormat="1" x14ac:dyDescent="0.25">
      <c r="D316" s="35"/>
    </row>
    <row r="317" spans="4:4" s="26" customFormat="1" x14ac:dyDescent="0.25">
      <c r="D317" s="35"/>
    </row>
    <row r="318" spans="4:4" s="26" customFormat="1" x14ac:dyDescent="0.25">
      <c r="D318" s="35"/>
    </row>
    <row r="319" spans="4:4" s="26" customFormat="1" x14ac:dyDescent="0.25">
      <c r="D319" s="35"/>
    </row>
    <row r="320" spans="4:4" s="26" customFormat="1" x14ac:dyDescent="0.25">
      <c r="D320" s="35"/>
    </row>
    <row r="321" spans="4:4" s="26" customFormat="1" x14ac:dyDescent="0.25">
      <c r="D321" s="35"/>
    </row>
    <row r="322" spans="4:4" s="26" customFormat="1" x14ac:dyDescent="0.25">
      <c r="D322" s="35"/>
    </row>
    <row r="323" spans="4:4" s="26" customFormat="1" x14ac:dyDescent="0.25">
      <c r="D323" s="35"/>
    </row>
    <row r="324" spans="4:4" s="26" customFormat="1" x14ac:dyDescent="0.25">
      <c r="D324" s="35"/>
    </row>
    <row r="325" spans="4:4" s="26" customFormat="1" x14ac:dyDescent="0.25">
      <c r="D325" s="35"/>
    </row>
    <row r="326" spans="4:4" s="26" customFormat="1" x14ac:dyDescent="0.25">
      <c r="D326" s="35"/>
    </row>
    <row r="327" spans="4:4" s="26" customFormat="1" x14ac:dyDescent="0.25">
      <c r="D327" s="35"/>
    </row>
    <row r="328" spans="4:4" s="26" customFormat="1" x14ac:dyDescent="0.25">
      <c r="D328" s="35"/>
    </row>
    <row r="329" spans="4:4" s="26" customFormat="1" x14ac:dyDescent="0.25">
      <c r="D329" s="35"/>
    </row>
    <row r="330" spans="4:4" s="26" customFormat="1" x14ac:dyDescent="0.25">
      <c r="D330" s="35"/>
    </row>
    <row r="331" spans="4:4" s="26" customFormat="1" x14ac:dyDescent="0.25">
      <c r="D331" s="35"/>
    </row>
    <row r="332" spans="4:4" s="26" customFormat="1" x14ac:dyDescent="0.25">
      <c r="D332" s="35"/>
    </row>
    <row r="333" spans="4:4" s="26" customFormat="1" x14ac:dyDescent="0.25">
      <c r="D333" s="35"/>
    </row>
    <row r="334" spans="4:4" s="26" customFormat="1" x14ac:dyDescent="0.25">
      <c r="D334" s="35"/>
    </row>
    <row r="335" spans="4:4" s="26" customFormat="1" x14ac:dyDescent="0.25">
      <c r="D335" s="35"/>
    </row>
    <row r="336" spans="4:4" s="26" customFormat="1" x14ac:dyDescent="0.25">
      <c r="D336" s="35"/>
    </row>
    <row r="337" spans="4:4" s="26" customFormat="1" x14ac:dyDescent="0.25">
      <c r="D337" s="35"/>
    </row>
    <row r="338" spans="4:4" s="26" customFormat="1" x14ac:dyDescent="0.25">
      <c r="D338" s="35"/>
    </row>
    <row r="339" spans="4:4" s="26" customFormat="1" x14ac:dyDescent="0.25">
      <c r="D339" s="35"/>
    </row>
    <row r="340" spans="4:4" s="26" customFormat="1" x14ac:dyDescent="0.25">
      <c r="D340" s="35"/>
    </row>
    <row r="341" spans="4:4" s="26" customFormat="1" x14ac:dyDescent="0.25">
      <c r="D341" s="35"/>
    </row>
    <row r="342" spans="4:4" s="26" customFormat="1" x14ac:dyDescent="0.25">
      <c r="D342" s="35"/>
    </row>
    <row r="343" spans="4:4" s="26" customFormat="1" x14ac:dyDescent="0.25">
      <c r="D343" s="35"/>
    </row>
    <row r="344" spans="4:4" s="26" customFormat="1" x14ac:dyDescent="0.25">
      <c r="D344" s="35"/>
    </row>
    <row r="345" spans="4:4" s="26" customFormat="1" x14ac:dyDescent="0.25">
      <c r="D345" s="35"/>
    </row>
    <row r="346" spans="4:4" s="26" customFormat="1" x14ac:dyDescent="0.25">
      <c r="D346" s="35"/>
    </row>
    <row r="347" spans="4:4" s="26" customFormat="1" x14ac:dyDescent="0.25">
      <c r="D347" s="35"/>
    </row>
    <row r="348" spans="4:4" s="26" customFormat="1" x14ac:dyDescent="0.25">
      <c r="D348" s="35"/>
    </row>
    <row r="349" spans="4:4" s="26" customFormat="1" ht="15.75" customHeight="1" x14ac:dyDescent="0.25">
      <c r="D349" s="35"/>
    </row>
    <row r="350" spans="4:4" s="26" customFormat="1" x14ac:dyDescent="0.25">
      <c r="D350" s="35"/>
    </row>
    <row r="351" spans="4:4" s="26" customFormat="1" x14ac:dyDescent="0.25">
      <c r="D351" s="35"/>
    </row>
    <row r="352" spans="4:4" s="26" customFormat="1" x14ac:dyDescent="0.25">
      <c r="D352" s="35"/>
    </row>
    <row r="353" spans="4:4" s="26" customFormat="1" x14ac:dyDescent="0.25">
      <c r="D353" s="35"/>
    </row>
    <row r="354" spans="4:4" s="26" customFormat="1" x14ac:dyDescent="0.25">
      <c r="D354" s="35"/>
    </row>
    <row r="355" spans="4:4" s="26" customFormat="1" x14ac:dyDescent="0.25">
      <c r="D355" s="35"/>
    </row>
    <row r="356" spans="4:4" s="26" customFormat="1" x14ac:dyDescent="0.25">
      <c r="D356" s="35"/>
    </row>
    <row r="357" spans="4:4" s="26" customFormat="1" x14ac:dyDescent="0.25">
      <c r="D357" s="35"/>
    </row>
    <row r="358" spans="4:4" s="26" customFormat="1" x14ac:dyDescent="0.25">
      <c r="D358" s="35"/>
    </row>
    <row r="359" spans="4:4" s="26" customFormat="1" x14ac:dyDescent="0.25">
      <c r="D359" s="35"/>
    </row>
    <row r="360" spans="4:4" s="26" customFormat="1" x14ac:dyDescent="0.25">
      <c r="D360" s="35"/>
    </row>
    <row r="361" spans="4:4" s="26" customFormat="1" x14ac:dyDescent="0.25">
      <c r="D361" s="35"/>
    </row>
    <row r="362" spans="4:4" s="26" customFormat="1" x14ac:dyDescent="0.25">
      <c r="D362" s="35"/>
    </row>
    <row r="363" spans="4:4" s="26" customFormat="1" x14ac:dyDescent="0.25">
      <c r="D363" s="35"/>
    </row>
    <row r="364" spans="4:4" s="26" customFormat="1" x14ac:dyDescent="0.25">
      <c r="D364" s="35"/>
    </row>
    <row r="365" spans="4:4" s="26" customFormat="1" x14ac:dyDescent="0.25">
      <c r="D365" s="35"/>
    </row>
    <row r="366" spans="4:4" s="26" customFormat="1" x14ac:dyDescent="0.25">
      <c r="D366" s="35"/>
    </row>
    <row r="367" spans="4:4" s="26" customFormat="1" x14ac:dyDescent="0.25">
      <c r="D367" s="35"/>
    </row>
    <row r="368" spans="4:4" s="26" customFormat="1" x14ac:dyDescent="0.25">
      <c r="D368" s="35"/>
    </row>
    <row r="369" spans="4:4" s="26" customFormat="1" x14ac:dyDescent="0.25">
      <c r="D369" s="35"/>
    </row>
    <row r="370" spans="4:4" s="26" customFormat="1" x14ac:dyDescent="0.25">
      <c r="D370" s="35"/>
    </row>
    <row r="371" spans="4:4" s="26" customFormat="1" x14ac:dyDescent="0.25">
      <c r="D371" s="35"/>
    </row>
    <row r="372" spans="4:4" s="26" customFormat="1" x14ac:dyDescent="0.25">
      <c r="D372" s="35"/>
    </row>
    <row r="373" spans="4:4" s="26" customFormat="1" x14ac:dyDescent="0.25">
      <c r="D373" s="35"/>
    </row>
    <row r="374" spans="4:4" s="26" customFormat="1" x14ac:dyDescent="0.25">
      <c r="D374" s="35"/>
    </row>
    <row r="375" spans="4:4" s="26" customFormat="1" x14ac:dyDescent="0.25">
      <c r="D375" s="35"/>
    </row>
    <row r="376" spans="4:4" s="26" customFormat="1" x14ac:dyDescent="0.25">
      <c r="D376" s="35"/>
    </row>
    <row r="377" spans="4:4" s="26" customFormat="1" x14ac:dyDescent="0.25">
      <c r="D377" s="35"/>
    </row>
    <row r="378" spans="4:4" s="26" customFormat="1" x14ac:dyDescent="0.25">
      <c r="D378" s="35"/>
    </row>
    <row r="379" spans="4:4" s="26" customFormat="1" x14ac:dyDescent="0.25">
      <c r="D379" s="35"/>
    </row>
    <row r="380" spans="4:4" s="26" customFormat="1" x14ac:dyDescent="0.25">
      <c r="D380" s="35"/>
    </row>
    <row r="381" spans="4:4" s="26" customFormat="1" x14ac:dyDescent="0.25">
      <c r="D381" s="35"/>
    </row>
    <row r="382" spans="4:4" s="26" customFormat="1" x14ac:dyDescent="0.25">
      <c r="D382" s="35"/>
    </row>
    <row r="383" spans="4:4" s="26" customFormat="1" x14ac:dyDescent="0.25">
      <c r="D383" s="35"/>
    </row>
    <row r="384" spans="4:4" s="26" customFormat="1" x14ac:dyDescent="0.25">
      <c r="D384" s="35"/>
    </row>
    <row r="385" spans="4:4" s="26" customFormat="1" x14ac:dyDescent="0.25">
      <c r="D385" s="35"/>
    </row>
    <row r="386" spans="4:4" s="26" customFormat="1" x14ac:dyDescent="0.25">
      <c r="D386" s="35"/>
    </row>
    <row r="387" spans="4:4" s="26" customFormat="1" x14ac:dyDescent="0.25">
      <c r="D387" s="35"/>
    </row>
    <row r="388" spans="4:4" s="26" customFormat="1" x14ac:dyDescent="0.25">
      <c r="D388" s="35"/>
    </row>
    <row r="389" spans="4:4" s="26" customFormat="1" x14ac:dyDescent="0.25">
      <c r="D389" s="35"/>
    </row>
    <row r="390" spans="4:4" s="26" customFormat="1" x14ac:dyDescent="0.25">
      <c r="D390" s="35"/>
    </row>
    <row r="391" spans="4:4" s="26" customFormat="1" x14ac:dyDescent="0.25">
      <c r="D391" s="35"/>
    </row>
    <row r="392" spans="4:4" s="26" customFormat="1" x14ac:dyDescent="0.25">
      <c r="D392" s="35"/>
    </row>
    <row r="393" spans="4:4" s="26" customFormat="1" x14ac:dyDescent="0.25">
      <c r="D393" s="35"/>
    </row>
    <row r="394" spans="4:4" s="26" customFormat="1" x14ac:dyDescent="0.25">
      <c r="D394" s="35"/>
    </row>
    <row r="395" spans="4:4" s="26" customFormat="1" x14ac:dyDescent="0.25">
      <c r="D395" s="35"/>
    </row>
    <row r="396" spans="4:4" s="26" customFormat="1" x14ac:dyDescent="0.25">
      <c r="D396" s="35"/>
    </row>
    <row r="397" spans="4:4" s="26" customFormat="1" x14ac:dyDescent="0.25">
      <c r="D397" s="35"/>
    </row>
    <row r="398" spans="4:4" s="26" customFormat="1" x14ac:dyDescent="0.25">
      <c r="D398" s="35"/>
    </row>
    <row r="399" spans="4:4" s="26" customFormat="1" x14ac:dyDescent="0.25">
      <c r="D399" s="35"/>
    </row>
    <row r="400" spans="4:4" s="26" customFormat="1" x14ac:dyDescent="0.25">
      <c r="D400" s="35"/>
    </row>
    <row r="401" spans="4:4" s="26" customFormat="1" x14ac:dyDescent="0.25">
      <c r="D401" s="35"/>
    </row>
    <row r="402" spans="4:4" s="26" customFormat="1" x14ac:dyDescent="0.25">
      <c r="D402" s="35"/>
    </row>
    <row r="403" spans="4:4" s="26" customFormat="1" x14ac:dyDescent="0.25">
      <c r="D403" s="35"/>
    </row>
    <row r="404" spans="4:4" s="26" customFormat="1" x14ac:dyDescent="0.25">
      <c r="D404" s="35"/>
    </row>
    <row r="405" spans="4:4" s="26" customFormat="1" x14ac:dyDescent="0.25">
      <c r="D405" s="35"/>
    </row>
    <row r="406" spans="4:4" s="26" customFormat="1" x14ac:dyDescent="0.25">
      <c r="D406" s="35"/>
    </row>
    <row r="407" spans="4:4" s="26" customFormat="1" x14ac:dyDescent="0.25">
      <c r="D407" s="35"/>
    </row>
    <row r="408" spans="4:4" s="26" customFormat="1" x14ac:dyDescent="0.25">
      <c r="D408" s="35"/>
    </row>
    <row r="409" spans="4:4" s="26" customFormat="1" x14ac:dyDescent="0.25">
      <c r="D409" s="35"/>
    </row>
    <row r="410" spans="4:4" s="26" customFormat="1" x14ac:dyDescent="0.25">
      <c r="D410" s="35"/>
    </row>
    <row r="411" spans="4:4" s="26" customFormat="1" x14ac:dyDescent="0.25">
      <c r="D411" s="35"/>
    </row>
    <row r="412" spans="4:4" s="26" customFormat="1" x14ac:dyDescent="0.25">
      <c r="D412" s="35"/>
    </row>
    <row r="413" spans="4:4" s="26" customFormat="1" x14ac:dyDescent="0.25">
      <c r="D413" s="35"/>
    </row>
    <row r="414" spans="4:4" s="26" customFormat="1" x14ac:dyDescent="0.25">
      <c r="D414" s="35"/>
    </row>
    <row r="415" spans="4:4" s="26" customFormat="1" x14ac:dyDescent="0.25">
      <c r="D415" s="35"/>
    </row>
    <row r="416" spans="4:4" s="26" customFormat="1" x14ac:dyDescent="0.25">
      <c r="D416" s="35"/>
    </row>
    <row r="417" spans="4:4" s="26" customFormat="1" x14ac:dyDescent="0.25">
      <c r="D417" s="35"/>
    </row>
    <row r="418" spans="4:4" s="26" customFormat="1" x14ac:dyDescent="0.25">
      <c r="D418" s="35"/>
    </row>
    <row r="419" spans="4:4" s="26" customFormat="1" x14ac:dyDescent="0.25">
      <c r="D419" s="35"/>
    </row>
    <row r="420" spans="4:4" s="26" customFormat="1" x14ac:dyDescent="0.25">
      <c r="D420" s="35"/>
    </row>
    <row r="421" spans="4:4" s="26" customFormat="1" x14ac:dyDescent="0.25">
      <c r="D421" s="35"/>
    </row>
    <row r="422" spans="4:4" s="26" customFormat="1" x14ac:dyDescent="0.25">
      <c r="D422" s="35"/>
    </row>
    <row r="423" spans="4:4" s="26" customFormat="1" ht="15.75" customHeight="1" x14ac:dyDescent="0.25">
      <c r="D423" s="35"/>
    </row>
    <row r="424" spans="4:4" s="26" customFormat="1" x14ac:dyDescent="0.25">
      <c r="D424" s="35"/>
    </row>
    <row r="425" spans="4:4" s="26" customFormat="1" x14ac:dyDescent="0.25">
      <c r="D425" s="35"/>
    </row>
    <row r="426" spans="4:4" s="26" customFormat="1" x14ac:dyDescent="0.25">
      <c r="D426" s="35"/>
    </row>
    <row r="427" spans="4:4" s="26" customFormat="1" x14ac:dyDescent="0.25">
      <c r="D427" s="35"/>
    </row>
    <row r="428" spans="4:4" s="26" customFormat="1" x14ac:dyDescent="0.25">
      <c r="D428" s="35"/>
    </row>
    <row r="429" spans="4:4" s="26" customFormat="1" x14ac:dyDescent="0.25">
      <c r="D429" s="35"/>
    </row>
    <row r="430" spans="4:4" s="26" customFormat="1" x14ac:dyDescent="0.25">
      <c r="D430" s="35"/>
    </row>
    <row r="431" spans="4:4" s="26" customFormat="1" x14ac:dyDescent="0.25">
      <c r="D431" s="35"/>
    </row>
    <row r="432" spans="4:4" s="26" customFormat="1" x14ac:dyDescent="0.25">
      <c r="D432" s="35"/>
    </row>
    <row r="433" spans="4:4" s="26" customFormat="1" x14ac:dyDescent="0.25">
      <c r="D433" s="35"/>
    </row>
    <row r="434" spans="4:4" s="26" customFormat="1" x14ac:dyDescent="0.25">
      <c r="D434" s="35"/>
    </row>
    <row r="435" spans="4:4" s="26" customFormat="1" x14ac:dyDescent="0.25">
      <c r="D435" s="35"/>
    </row>
    <row r="436" spans="4:4" s="26" customFormat="1" x14ac:dyDescent="0.25">
      <c r="D436" s="35"/>
    </row>
    <row r="437" spans="4:4" s="26" customFormat="1" x14ac:dyDescent="0.25">
      <c r="D437" s="35"/>
    </row>
    <row r="438" spans="4:4" s="26" customFormat="1" x14ac:dyDescent="0.25">
      <c r="D438" s="35"/>
    </row>
    <row r="439" spans="4:4" s="26" customFormat="1" x14ac:dyDescent="0.25">
      <c r="D439" s="35"/>
    </row>
    <row r="440" spans="4:4" s="26" customFormat="1" x14ac:dyDescent="0.25">
      <c r="D440" s="35"/>
    </row>
    <row r="441" spans="4:4" s="26" customFormat="1" x14ac:dyDescent="0.25">
      <c r="D441" s="35"/>
    </row>
    <row r="442" spans="4:4" s="26" customFormat="1" x14ac:dyDescent="0.25">
      <c r="D442" s="35"/>
    </row>
    <row r="443" spans="4:4" s="26" customFormat="1" x14ac:dyDescent="0.25">
      <c r="D443" s="35"/>
    </row>
    <row r="444" spans="4:4" s="26" customFormat="1" x14ac:dyDescent="0.25">
      <c r="D444" s="35"/>
    </row>
    <row r="445" spans="4:4" s="26" customFormat="1" x14ac:dyDescent="0.25">
      <c r="D445" s="35"/>
    </row>
    <row r="446" spans="4:4" s="26" customFormat="1" x14ac:dyDescent="0.25">
      <c r="D446" s="35"/>
    </row>
    <row r="447" spans="4:4" s="26" customFormat="1" x14ac:dyDescent="0.25">
      <c r="D447" s="35"/>
    </row>
    <row r="448" spans="4:4" s="26" customFormat="1" x14ac:dyDescent="0.25">
      <c r="D448" s="35"/>
    </row>
    <row r="449" spans="4:4" s="26" customFormat="1" x14ac:dyDescent="0.25">
      <c r="D449" s="35"/>
    </row>
    <row r="450" spans="4:4" s="26" customFormat="1" x14ac:dyDescent="0.25">
      <c r="D450" s="35"/>
    </row>
    <row r="451" spans="4:4" s="26" customFormat="1" x14ac:dyDescent="0.25">
      <c r="D451" s="35"/>
    </row>
    <row r="452" spans="4:4" s="26" customFormat="1" x14ac:dyDescent="0.25">
      <c r="D452" s="35"/>
    </row>
    <row r="453" spans="4:4" s="26" customFormat="1" x14ac:dyDescent="0.25">
      <c r="D453" s="35"/>
    </row>
    <row r="454" spans="4:4" s="26" customFormat="1" x14ac:dyDescent="0.25">
      <c r="D454" s="35"/>
    </row>
    <row r="455" spans="4:4" s="26" customFormat="1" x14ac:dyDescent="0.25">
      <c r="D455" s="35"/>
    </row>
    <row r="456" spans="4:4" s="26" customFormat="1" x14ac:dyDescent="0.25">
      <c r="D456" s="35"/>
    </row>
    <row r="457" spans="4:4" s="26" customFormat="1" x14ac:dyDescent="0.25">
      <c r="D457" s="35"/>
    </row>
    <row r="458" spans="4:4" s="26" customFormat="1" x14ac:dyDescent="0.25">
      <c r="D458" s="35"/>
    </row>
    <row r="459" spans="4:4" s="26" customFormat="1" x14ac:dyDescent="0.25">
      <c r="D459" s="35"/>
    </row>
    <row r="460" spans="4:4" s="26" customFormat="1" x14ac:dyDescent="0.25">
      <c r="D460" s="35"/>
    </row>
    <row r="461" spans="4:4" s="26" customFormat="1" x14ac:dyDescent="0.25">
      <c r="D461" s="35"/>
    </row>
    <row r="462" spans="4:4" s="26" customFormat="1" x14ac:dyDescent="0.25">
      <c r="D462" s="35"/>
    </row>
    <row r="463" spans="4:4" s="26" customFormat="1" x14ac:dyDescent="0.25">
      <c r="D463" s="35"/>
    </row>
    <row r="464" spans="4:4" s="26" customFormat="1" x14ac:dyDescent="0.25">
      <c r="D464" s="35"/>
    </row>
    <row r="465" spans="4:4" s="26" customFormat="1" x14ac:dyDescent="0.25">
      <c r="D465" s="35"/>
    </row>
    <row r="466" spans="4:4" s="26" customFormat="1" x14ac:dyDescent="0.25">
      <c r="D466" s="35"/>
    </row>
    <row r="467" spans="4:4" s="26" customFormat="1" x14ac:dyDescent="0.25">
      <c r="D467" s="35"/>
    </row>
    <row r="468" spans="4:4" s="26" customFormat="1" x14ac:dyDescent="0.25">
      <c r="D468" s="35"/>
    </row>
    <row r="469" spans="4:4" s="26" customFormat="1" x14ac:dyDescent="0.25">
      <c r="D469" s="35"/>
    </row>
    <row r="470" spans="4:4" s="26" customFormat="1" x14ac:dyDescent="0.25">
      <c r="D470" s="35"/>
    </row>
    <row r="471" spans="4:4" s="26" customFormat="1" x14ac:dyDescent="0.25">
      <c r="D471" s="35"/>
    </row>
    <row r="472" spans="4:4" s="26" customFormat="1" x14ac:dyDescent="0.25">
      <c r="D472" s="35"/>
    </row>
    <row r="473" spans="4:4" s="26" customFormat="1" x14ac:dyDescent="0.25">
      <c r="D473" s="35"/>
    </row>
    <row r="474" spans="4:4" s="26" customFormat="1" x14ac:dyDescent="0.25">
      <c r="D474" s="35"/>
    </row>
    <row r="475" spans="4:4" s="26" customFormat="1" x14ac:dyDescent="0.25">
      <c r="D475" s="35"/>
    </row>
    <row r="476" spans="4:4" s="26" customFormat="1" x14ac:dyDescent="0.25">
      <c r="D476" s="35"/>
    </row>
    <row r="477" spans="4:4" s="26" customFormat="1" x14ac:dyDescent="0.25">
      <c r="D477" s="35"/>
    </row>
    <row r="478" spans="4:4" s="26" customFormat="1" x14ac:dyDescent="0.25">
      <c r="D478" s="35"/>
    </row>
    <row r="479" spans="4:4" s="26" customFormat="1" x14ac:dyDescent="0.25">
      <c r="D479" s="35"/>
    </row>
    <row r="480" spans="4:4" s="26" customFormat="1" x14ac:dyDescent="0.25">
      <c r="D480" s="35"/>
    </row>
    <row r="481" spans="1:6" x14ac:dyDescent="0.25">
      <c r="B481" s="26"/>
      <c r="C481" s="26"/>
      <c r="F481" s="26"/>
    </row>
    <row r="482" spans="1:6" x14ac:dyDescent="0.25">
      <c r="B482" s="26"/>
      <c r="C482" s="26"/>
      <c r="F482" s="26"/>
    </row>
    <row r="483" spans="1:6" x14ac:dyDescent="0.25">
      <c r="B483" s="26"/>
      <c r="C483" s="26"/>
      <c r="F483" s="26"/>
    </row>
    <row r="484" spans="1:6" x14ac:dyDescent="0.25">
      <c r="B484" s="26"/>
      <c r="C484" s="26"/>
      <c r="F484" s="26"/>
    </row>
    <row r="485" spans="1:6" x14ac:dyDescent="0.25">
      <c r="B485" s="26"/>
      <c r="C485" s="26"/>
      <c r="F485" s="26"/>
    </row>
    <row r="486" spans="1:6" x14ac:dyDescent="0.25">
      <c r="B486" s="26"/>
      <c r="C486" s="26"/>
      <c r="F486" s="26"/>
    </row>
    <row r="487" spans="1:6" x14ac:dyDescent="0.25">
      <c r="A487" s="26" t="e">
        <f>((#REF!/#REF!)*100)</f>
        <v>#REF!</v>
      </c>
      <c r="B487" s="26"/>
      <c r="C487" s="26"/>
      <c r="F487" s="26"/>
    </row>
    <row r="488" spans="1:6" x14ac:dyDescent="0.25">
      <c r="B488" s="26"/>
      <c r="C488" s="26"/>
      <c r="F488" s="26"/>
    </row>
    <row r="489" spans="1:6" x14ac:dyDescent="0.25">
      <c r="B489" s="26"/>
      <c r="C489" s="26"/>
      <c r="F489" s="26"/>
    </row>
    <row r="490" spans="1:6" x14ac:dyDescent="0.25">
      <c r="B490" s="26"/>
      <c r="C490" s="26"/>
      <c r="F490" s="26"/>
    </row>
    <row r="491" spans="1:6" x14ac:dyDescent="0.25">
      <c r="B491" s="26"/>
      <c r="C491" s="26"/>
      <c r="F491" s="26"/>
    </row>
    <row r="492" spans="1:6" x14ac:dyDescent="0.25">
      <c r="B492" s="26"/>
      <c r="C492" s="26"/>
      <c r="F492" s="26"/>
    </row>
    <row r="493" spans="1:6" x14ac:dyDescent="0.25">
      <c r="B493" s="26"/>
      <c r="C493" s="26"/>
      <c r="F493" s="26"/>
    </row>
    <row r="494" spans="1:6" x14ac:dyDescent="0.25">
      <c r="B494" s="26"/>
      <c r="C494" s="26"/>
      <c r="F494" s="26"/>
    </row>
    <row r="495" spans="1:6" x14ac:dyDescent="0.25">
      <c r="B495" s="26"/>
      <c r="C495" s="26"/>
      <c r="F495" s="26"/>
    </row>
    <row r="496" spans="1:6" x14ac:dyDescent="0.25">
      <c r="B496" s="26"/>
      <c r="C496" s="26"/>
      <c r="F496" s="26"/>
    </row>
    <row r="497" spans="4:4" s="26" customFormat="1" x14ac:dyDescent="0.25">
      <c r="D497" s="35"/>
    </row>
    <row r="498" spans="4:4" s="26" customFormat="1" x14ac:dyDescent="0.25">
      <c r="D498" s="35"/>
    </row>
    <row r="499" spans="4:4" s="26" customFormat="1" x14ac:dyDescent="0.25">
      <c r="D499" s="35"/>
    </row>
    <row r="500" spans="4:4" s="26" customFormat="1" x14ac:dyDescent="0.25">
      <c r="D500" s="35"/>
    </row>
    <row r="501" spans="4:4" s="26" customFormat="1" ht="15.75" customHeight="1" x14ac:dyDescent="0.25">
      <c r="D501" s="35"/>
    </row>
    <row r="502" spans="4:4" s="26" customFormat="1" x14ac:dyDescent="0.25">
      <c r="D502" s="35"/>
    </row>
    <row r="503" spans="4:4" s="26" customFormat="1" x14ac:dyDescent="0.25">
      <c r="D503" s="35"/>
    </row>
    <row r="504" spans="4:4" s="26" customFormat="1" x14ac:dyDescent="0.25">
      <c r="D504" s="35"/>
    </row>
    <row r="505" spans="4:4" s="26" customFormat="1" x14ac:dyDescent="0.25">
      <c r="D505" s="35"/>
    </row>
    <row r="506" spans="4:4" s="26" customFormat="1" x14ac:dyDescent="0.25">
      <c r="D506" s="35"/>
    </row>
    <row r="507" spans="4:4" s="26" customFormat="1" x14ac:dyDescent="0.25">
      <c r="D507" s="35"/>
    </row>
    <row r="508" spans="4:4" s="26" customFormat="1" x14ac:dyDescent="0.25">
      <c r="D508" s="35"/>
    </row>
    <row r="509" spans="4:4" s="26" customFormat="1" x14ac:dyDescent="0.25">
      <c r="D509" s="35"/>
    </row>
    <row r="510" spans="4:4" s="26" customFormat="1" x14ac:dyDescent="0.25">
      <c r="D510" s="35"/>
    </row>
    <row r="511" spans="4:4" s="26" customFormat="1" x14ac:dyDescent="0.25">
      <c r="D511" s="35"/>
    </row>
    <row r="512" spans="4:4" s="26" customFormat="1" x14ac:dyDescent="0.25">
      <c r="D512" s="35"/>
    </row>
    <row r="513" spans="1:6" x14ac:dyDescent="0.25">
      <c r="B513" s="26"/>
      <c r="C513" s="26"/>
      <c r="F513" s="26"/>
    </row>
    <row r="514" spans="1:6" x14ac:dyDescent="0.25">
      <c r="B514" s="26"/>
      <c r="C514" s="26"/>
      <c r="F514" s="26"/>
    </row>
    <row r="515" spans="1:6" x14ac:dyDescent="0.25">
      <c r="B515" s="26"/>
      <c r="C515" s="26"/>
      <c r="F515" s="26"/>
    </row>
    <row r="516" spans="1:6" x14ac:dyDescent="0.25">
      <c r="A516" s="26" t="e">
        <f>((#REF!/#REF!)*100)</f>
        <v>#REF!</v>
      </c>
      <c r="B516" s="26"/>
      <c r="C516" s="26"/>
      <c r="F516" s="26"/>
    </row>
    <row r="517" spans="1:6" x14ac:dyDescent="0.25">
      <c r="B517" s="26"/>
      <c r="C517" s="26"/>
      <c r="F517" s="26"/>
    </row>
    <row r="518" spans="1:6" x14ac:dyDescent="0.25">
      <c r="B518" s="26"/>
      <c r="C518" s="26"/>
      <c r="F518" s="26"/>
    </row>
    <row r="519" spans="1:6" x14ac:dyDescent="0.25">
      <c r="B519" s="26"/>
      <c r="C519" s="26"/>
      <c r="F519" s="26"/>
    </row>
    <row r="520" spans="1:6" x14ac:dyDescent="0.25">
      <c r="B520" s="26"/>
      <c r="C520" s="26"/>
      <c r="F520" s="26"/>
    </row>
    <row r="521" spans="1:6" x14ac:dyDescent="0.25">
      <c r="B521" s="26"/>
      <c r="C521" s="26"/>
      <c r="F521" s="26"/>
    </row>
    <row r="522" spans="1:6" x14ac:dyDescent="0.25">
      <c r="B522" s="26"/>
      <c r="C522" s="26"/>
      <c r="F522" s="26"/>
    </row>
    <row r="523" spans="1:6" x14ac:dyDescent="0.25">
      <c r="B523" s="26"/>
      <c r="C523" s="26"/>
      <c r="F523" s="26"/>
    </row>
    <row r="524" spans="1:6" x14ac:dyDescent="0.25">
      <c r="B524" s="26"/>
      <c r="C524" s="26"/>
      <c r="F524" s="26"/>
    </row>
    <row r="525" spans="1:6" x14ac:dyDescent="0.25">
      <c r="B525" s="26"/>
      <c r="C525" s="26"/>
      <c r="F525" s="26"/>
    </row>
    <row r="526" spans="1:6" x14ac:dyDescent="0.25">
      <c r="B526" s="26"/>
      <c r="C526" s="26"/>
      <c r="F526" s="26"/>
    </row>
    <row r="527" spans="1:6" x14ac:dyDescent="0.25">
      <c r="B527" s="26"/>
      <c r="C527" s="26"/>
      <c r="F527" s="26"/>
    </row>
    <row r="528" spans="1:6" x14ac:dyDescent="0.25">
      <c r="B528" s="26"/>
      <c r="C528" s="26"/>
      <c r="F528" s="26"/>
    </row>
    <row r="529" spans="1:6" x14ac:dyDescent="0.25">
      <c r="B529" s="26"/>
      <c r="C529" s="26"/>
      <c r="F529" s="26"/>
    </row>
    <row r="530" spans="1:6" x14ac:dyDescent="0.25">
      <c r="B530" s="26"/>
      <c r="C530" s="26"/>
      <c r="F530" s="26"/>
    </row>
    <row r="531" spans="1:6" x14ac:dyDescent="0.25">
      <c r="B531" s="26"/>
      <c r="C531" s="26"/>
      <c r="F531" s="26"/>
    </row>
    <row r="532" spans="1:6" x14ac:dyDescent="0.25">
      <c r="B532" s="26"/>
      <c r="C532" s="26"/>
      <c r="F532" s="26"/>
    </row>
    <row r="533" spans="1:6" x14ac:dyDescent="0.25">
      <c r="B533" s="26"/>
      <c r="C533" s="26"/>
      <c r="F533" s="26"/>
    </row>
    <row r="534" spans="1:6" x14ac:dyDescent="0.25">
      <c r="B534" s="26"/>
      <c r="C534" s="26"/>
      <c r="F534" s="26"/>
    </row>
    <row r="535" spans="1:6" x14ac:dyDescent="0.25">
      <c r="B535" s="26"/>
      <c r="C535" s="26"/>
      <c r="F535" s="26"/>
    </row>
    <row r="536" spans="1:6" x14ac:dyDescent="0.25">
      <c r="B536" s="26"/>
      <c r="C536" s="26"/>
      <c r="F536" s="26"/>
    </row>
    <row r="537" spans="1:6" x14ac:dyDescent="0.25">
      <c r="B537" s="26"/>
      <c r="C537" s="26"/>
      <c r="F537" s="26"/>
    </row>
    <row r="538" spans="1:6" x14ac:dyDescent="0.25">
      <c r="B538" s="26"/>
      <c r="C538" s="26"/>
      <c r="F538" s="26"/>
    </row>
    <row r="539" spans="1:6" x14ac:dyDescent="0.25">
      <c r="A539" s="26" t="e">
        <f>((#REF!/#REF!)*100)</f>
        <v>#REF!</v>
      </c>
      <c r="B539" s="26"/>
      <c r="C539" s="26"/>
      <c r="F539" s="26"/>
    </row>
    <row r="540" spans="1:6" x14ac:dyDescent="0.25">
      <c r="B540" s="26"/>
      <c r="C540" s="26"/>
      <c r="F540" s="26"/>
    </row>
    <row r="541" spans="1:6" x14ac:dyDescent="0.25">
      <c r="B541" s="26"/>
      <c r="C541" s="26"/>
      <c r="F541" s="26"/>
    </row>
    <row r="542" spans="1:6" x14ac:dyDescent="0.25">
      <c r="B542" s="26"/>
      <c r="C542" s="26"/>
      <c r="F542" s="26"/>
    </row>
    <row r="543" spans="1:6" x14ac:dyDescent="0.25">
      <c r="B543" s="26"/>
      <c r="C543" s="26"/>
      <c r="F543" s="26"/>
    </row>
    <row r="544" spans="1:6" x14ac:dyDescent="0.25">
      <c r="B544" s="26"/>
      <c r="C544" s="26"/>
      <c r="F544" s="26"/>
    </row>
    <row r="545" spans="4:4" s="26" customFormat="1" x14ac:dyDescent="0.25">
      <c r="D545" s="35"/>
    </row>
    <row r="546" spans="4:4" s="26" customFormat="1" x14ac:dyDescent="0.25">
      <c r="D546" s="35"/>
    </row>
    <row r="547" spans="4:4" s="26" customFormat="1" x14ac:dyDescent="0.25">
      <c r="D547" s="35"/>
    </row>
    <row r="548" spans="4:4" s="26" customFormat="1" x14ac:dyDescent="0.25">
      <c r="D548" s="35"/>
    </row>
    <row r="549" spans="4:4" s="26" customFormat="1" x14ac:dyDescent="0.25">
      <c r="D549" s="35"/>
    </row>
    <row r="550" spans="4:4" s="26" customFormat="1" x14ac:dyDescent="0.25">
      <c r="D550" s="35"/>
    </row>
    <row r="551" spans="4:4" s="26" customFormat="1" x14ac:dyDescent="0.25">
      <c r="D551" s="35"/>
    </row>
    <row r="552" spans="4:4" s="26" customFormat="1" x14ac:dyDescent="0.25">
      <c r="D552" s="35"/>
    </row>
    <row r="553" spans="4:4" s="26" customFormat="1" x14ac:dyDescent="0.25">
      <c r="D553" s="35"/>
    </row>
    <row r="554" spans="4:4" s="26" customFormat="1" x14ac:dyDescent="0.25">
      <c r="D554" s="35"/>
    </row>
    <row r="555" spans="4:4" s="26" customFormat="1" x14ac:dyDescent="0.25">
      <c r="D555" s="35"/>
    </row>
    <row r="556" spans="4:4" s="26" customFormat="1" x14ac:dyDescent="0.25">
      <c r="D556" s="35"/>
    </row>
    <row r="557" spans="4:4" s="26" customFormat="1" x14ac:dyDescent="0.25">
      <c r="D557" s="35"/>
    </row>
    <row r="558" spans="4:4" s="26" customFormat="1" x14ac:dyDescent="0.25">
      <c r="D558" s="35"/>
    </row>
    <row r="559" spans="4:4" s="26" customFormat="1" x14ac:dyDescent="0.25">
      <c r="D559" s="35"/>
    </row>
    <row r="560" spans="4:4" s="26" customFormat="1" x14ac:dyDescent="0.25">
      <c r="D560" s="35"/>
    </row>
    <row r="561" spans="4:4" s="26" customFormat="1" x14ac:dyDescent="0.25">
      <c r="D561" s="35"/>
    </row>
    <row r="562" spans="4:4" s="26" customFormat="1" x14ac:dyDescent="0.25">
      <c r="D562" s="35"/>
    </row>
    <row r="563" spans="4:4" s="26" customFormat="1" x14ac:dyDescent="0.25">
      <c r="D563" s="35"/>
    </row>
    <row r="564" spans="4:4" s="26" customFormat="1" x14ac:dyDescent="0.25">
      <c r="D564" s="35"/>
    </row>
    <row r="565" spans="4:4" s="26" customFormat="1" x14ac:dyDescent="0.25">
      <c r="D565" s="35"/>
    </row>
    <row r="566" spans="4:4" s="26" customFormat="1" x14ac:dyDescent="0.25">
      <c r="D566" s="35"/>
    </row>
    <row r="567" spans="4:4" s="26" customFormat="1" x14ac:dyDescent="0.25">
      <c r="D567" s="35"/>
    </row>
    <row r="568" spans="4:4" s="26" customFormat="1" x14ac:dyDescent="0.25">
      <c r="D568" s="35"/>
    </row>
    <row r="569" spans="4:4" s="26" customFormat="1" x14ac:dyDescent="0.25">
      <c r="D569" s="35"/>
    </row>
    <row r="570" spans="4:4" s="26" customFormat="1" x14ac:dyDescent="0.25">
      <c r="D570" s="35"/>
    </row>
    <row r="571" spans="4:4" s="26" customFormat="1" x14ac:dyDescent="0.25">
      <c r="D571" s="35"/>
    </row>
    <row r="572" spans="4:4" s="26" customFormat="1" x14ac:dyDescent="0.25">
      <c r="D572" s="35"/>
    </row>
    <row r="573" spans="4:4" s="26" customFormat="1" x14ac:dyDescent="0.25">
      <c r="D573" s="35"/>
    </row>
    <row r="574" spans="4:4" s="26" customFormat="1" x14ac:dyDescent="0.25">
      <c r="D574" s="35"/>
    </row>
    <row r="575" spans="4:4" s="26" customFormat="1" x14ac:dyDescent="0.25">
      <c r="D575" s="35"/>
    </row>
    <row r="576" spans="4:4" s="26" customFormat="1" x14ac:dyDescent="0.25">
      <c r="D576" s="35"/>
    </row>
    <row r="577" spans="1:6" x14ac:dyDescent="0.25">
      <c r="B577" s="26"/>
      <c r="C577" s="26"/>
      <c r="F577" s="26"/>
    </row>
    <row r="578" spans="1:6" x14ac:dyDescent="0.25">
      <c r="B578" s="26"/>
      <c r="C578" s="26"/>
      <c r="F578" s="26"/>
    </row>
    <row r="579" spans="1:6" x14ac:dyDescent="0.25">
      <c r="B579" s="26"/>
      <c r="C579" s="26"/>
      <c r="F579" s="26"/>
    </row>
    <row r="580" spans="1:6" x14ac:dyDescent="0.25">
      <c r="B580" s="26"/>
      <c r="C580" s="26"/>
      <c r="F580" s="26"/>
    </row>
    <row r="581" spans="1:6" x14ac:dyDescent="0.25">
      <c r="B581" s="26"/>
      <c r="C581" s="26"/>
      <c r="F581" s="26"/>
    </row>
    <row r="582" spans="1:6" x14ac:dyDescent="0.25">
      <c r="A582" s="26" t="e">
        <f>((#REF!/#REF!)*100)</f>
        <v>#REF!</v>
      </c>
      <c r="B582" s="26"/>
      <c r="C582" s="26"/>
      <c r="F582" s="26"/>
    </row>
    <row r="583" spans="1:6" x14ac:dyDescent="0.25">
      <c r="B583" s="26"/>
      <c r="C583" s="26"/>
      <c r="F583" s="26"/>
    </row>
    <row r="584" spans="1:6" x14ac:dyDescent="0.25">
      <c r="B584" s="26"/>
      <c r="C584" s="26"/>
      <c r="F584" s="26"/>
    </row>
    <row r="585" spans="1:6" x14ac:dyDescent="0.25">
      <c r="B585" s="26"/>
      <c r="C585" s="26"/>
      <c r="F585" s="26"/>
    </row>
    <row r="586" spans="1:6" x14ac:dyDescent="0.25">
      <c r="B586" s="26"/>
      <c r="C586" s="26"/>
      <c r="F586" s="26"/>
    </row>
    <row r="587" spans="1:6" x14ac:dyDescent="0.25">
      <c r="B587" s="26"/>
      <c r="C587" s="26"/>
      <c r="F587" s="26"/>
    </row>
    <row r="588" spans="1:6" x14ac:dyDescent="0.25">
      <c r="B588" s="26"/>
      <c r="C588" s="26"/>
      <c r="F588" s="26"/>
    </row>
    <row r="589" spans="1:6" x14ac:dyDescent="0.25">
      <c r="B589" s="26"/>
      <c r="C589" s="26"/>
      <c r="F589" s="26"/>
    </row>
    <row r="590" spans="1:6" x14ac:dyDescent="0.25">
      <c r="B590" s="26"/>
      <c r="C590" s="26"/>
      <c r="F590" s="26"/>
    </row>
    <row r="591" spans="1:6" x14ac:dyDescent="0.25">
      <c r="B591" s="26"/>
      <c r="C591" s="26"/>
      <c r="F591" s="26"/>
    </row>
    <row r="592" spans="1:6" x14ac:dyDescent="0.25">
      <c r="B592" s="26"/>
      <c r="C592" s="26"/>
      <c r="F592" s="26"/>
    </row>
    <row r="593" spans="1:6" x14ac:dyDescent="0.25">
      <c r="B593" s="26"/>
      <c r="C593" s="26"/>
      <c r="F593" s="26"/>
    </row>
    <row r="594" spans="1:6" x14ac:dyDescent="0.25">
      <c r="B594" s="26"/>
      <c r="C594" s="26"/>
      <c r="F594" s="26"/>
    </row>
    <row r="595" spans="1:6" x14ac:dyDescent="0.25">
      <c r="B595" s="26"/>
      <c r="C595" s="26"/>
      <c r="F595" s="26"/>
    </row>
    <row r="596" spans="1:6" x14ac:dyDescent="0.25">
      <c r="B596" s="26"/>
      <c r="C596" s="26"/>
      <c r="F596" s="26"/>
    </row>
    <row r="597" spans="1:6" x14ac:dyDescent="0.25">
      <c r="B597" s="26"/>
      <c r="C597" s="26"/>
      <c r="F597" s="26"/>
    </row>
    <row r="598" spans="1:6" x14ac:dyDescent="0.25">
      <c r="B598" s="26"/>
      <c r="C598" s="26"/>
      <c r="F598" s="26"/>
    </row>
    <row r="599" spans="1:6" x14ac:dyDescent="0.25">
      <c r="B599" s="26"/>
      <c r="C599" s="26"/>
      <c r="F599" s="26"/>
    </row>
    <row r="600" spans="1:6" x14ac:dyDescent="0.25">
      <c r="B600" s="26"/>
      <c r="C600" s="26"/>
      <c r="F600" s="26"/>
    </row>
    <row r="601" spans="1:6" x14ac:dyDescent="0.25">
      <c r="B601" s="26"/>
      <c r="C601" s="26"/>
      <c r="F601" s="26"/>
    </row>
    <row r="602" spans="1:6" x14ac:dyDescent="0.25">
      <c r="B602" s="26"/>
      <c r="C602" s="26"/>
      <c r="F602" s="26"/>
    </row>
    <row r="603" spans="1:6" x14ac:dyDescent="0.25">
      <c r="B603" s="26"/>
      <c r="C603" s="26"/>
      <c r="F603" s="26"/>
    </row>
    <row r="604" spans="1:6" x14ac:dyDescent="0.25">
      <c r="B604" s="26"/>
      <c r="C604" s="26"/>
      <c r="F604" s="26"/>
    </row>
    <row r="605" spans="1:6" x14ac:dyDescent="0.25">
      <c r="B605" s="26"/>
      <c r="C605" s="26"/>
      <c r="F605" s="26"/>
    </row>
    <row r="606" spans="1:6" x14ac:dyDescent="0.25">
      <c r="B606" s="26"/>
      <c r="C606" s="26"/>
      <c r="F606" s="26"/>
    </row>
    <row r="607" spans="1:6" x14ac:dyDescent="0.25">
      <c r="A607" s="26" t="e">
        <f>((#REF!/#REF!)*100)</f>
        <v>#REF!</v>
      </c>
      <c r="B607" s="26"/>
      <c r="C607" s="26"/>
      <c r="F607" s="26"/>
    </row>
    <row r="608" spans="1:6" x14ac:dyDescent="0.25">
      <c r="B608" s="26"/>
      <c r="C608" s="26"/>
      <c r="F608" s="26"/>
    </row>
    <row r="609" spans="4:4" s="26" customFormat="1" x14ac:dyDescent="0.25">
      <c r="D609" s="35"/>
    </row>
    <row r="610" spans="4:4" s="26" customFormat="1" x14ac:dyDescent="0.25">
      <c r="D610" s="35"/>
    </row>
    <row r="611" spans="4:4" s="26" customFormat="1" x14ac:dyDescent="0.25">
      <c r="D611" s="35"/>
    </row>
    <row r="612" spans="4:4" s="26" customFormat="1" x14ac:dyDescent="0.25">
      <c r="D612" s="35"/>
    </row>
    <row r="613" spans="4:4" s="26" customFormat="1" x14ac:dyDescent="0.25">
      <c r="D613" s="35"/>
    </row>
    <row r="614" spans="4:4" s="26" customFormat="1" x14ac:dyDescent="0.25">
      <c r="D614" s="35"/>
    </row>
    <row r="615" spans="4:4" s="26" customFormat="1" x14ac:dyDescent="0.25">
      <c r="D615" s="35"/>
    </row>
    <row r="616" spans="4:4" s="26" customFormat="1" x14ac:dyDescent="0.25">
      <c r="D616" s="35"/>
    </row>
    <row r="617" spans="4:4" s="26" customFormat="1" x14ac:dyDescent="0.25">
      <c r="D617" s="35"/>
    </row>
    <row r="618" spans="4:4" s="26" customFormat="1" x14ac:dyDescent="0.25">
      <c r="D618" s="35"/>
    </row>
    <row r="619" spans="4:4" s="26" customFormat="1" x14ac:dyDescent="0.25">
      <c r="D619" s="35"/>
    </row>
    <row r="620" spans="4:4" s="26" customFormat="1" x14ac:dyDescent="0.25">
      <c r="D620" s="35"/>
    </row>
    <row r="621" spans="4:4" s="26" customFormat="1" x14ac:dyDescent="0.25">
      <c r="D621" s="35"/>
    </row>
    <row r="622" spans="4:4" s="26" customFormat="1" x14ac:dyDescent="0.25">
      <c r="D622" s="35"/>
    </row>
    <row r="623" spans="4:4" s="26" customFormat="1" x14ac:dyDescent="0.25">
      <c r="D623" s="35"/>
    </row>
    <row r="624" spans="4:4" s="26" customFormat="1" x14ac:dyDescent="0.25">
      <c r="D624" s="35"/>
    </row>
    <row r="625" spans="4:4" s="26" customFormat="1" x14ac:dyDescent="0.25">
      <c r="D625" s="35"/>
    </row>
    <row r="626" spans="4:4" s="26" customFormat="1" x14ac:dyDescent="0.25">
      <c r="D626" s="35"/>
    </row>
    <row r="627" spans="4:4" s="26" customFormat="1" x14ac:dyDescent="0.25">
      <c r="D627" s="35"/>
    </row>
    <row r="628" spans="4:4" s="26" customFormat="1" x14ac:dyDescent="0.25">
      <c r="D628" s="35"/>
    </row>
    <row r="629" spans="4:4" s="26" customFormat="1" x14ac:dyDescent="0.25">
      <c r="D629" s="35"/>
    </row>
    <row r="630" spans="4:4" s="26" customFormat="1" x14ac:dyDescent="0.25">
      <c r="D630" s="35"/>
    </row>
    <row r="631" spans="4:4" s="26" customFormat="1" x14ac:dyDescent="0.25">
      <c r="D631" s="35"/>
    </row>
    <row r="632" spans="4:4" s="26" customFormat="1" x14ac:dyDescent="0.25">
      <c r="D632" s="35"/>
    </row>
    <row r="633" spans="4:4" s="26" customFormat="1" x14ac:dyDescent="0.25">
      <c r="D633" s="35"/>
    </row>
    <row r="634" spans="4:4" s="26" customFormat="1" x14ac:dyDescent="0.25">
      <c r="D634" s="35"/>
    </row>
    <row r="635" spans="4:4" s="26" customFormat="1" x14ac:dyDescent="0.25">
      <c r="D635" s="35"/>
    </row>
    <row r="636" spans="4:4" s="26" customFormat="1" x14ac:dyDescent="0.25">
      <c r="D636" s="35"/>
    </row>
    <row r="637" spans="4:4" s="26" customFormat="1" x14ac:dyDescent="0.25">
      <c r="D637" s="35"/>
    </row>
    <row r="638" spans="4:4" s="26" customFormat="1" x14ac:dyDescent="0.25">
      <c r="D638" s="35"/>
    </row>
    <row r="639" spans="4:4" s="26" customFormat="1" x14ac:dyDescent="0.25">
      <c r="D639" s="35"/>
    </row>
    <row r="640" spans="4:4" s="26" customFormat="1" x14ac:dyDescent="0.25">
      <c r="D640" s="35"/>
    </row>
    <row r="641" spans="1:6" x14ac:dyDescent="0.25">
      <c r="B641" s="26"/>
      <c r="C641" s="26"/>
      <c r="F641" s="26"/>
    </row>
    <row r="642" spans="1:6" x14ac:dyDescent="0.25">
      <c r="B642" s="26"/>
      <c r="C642" s="26"/>
      <c r="F642" s="26"/>
    </row>
    <row r="643" spans="1:6" x14ac:dyDescent="0.25">
      <c r="B643" s="26"/>
      <c r="C643" s="26"/>
      <c r="F643" s="26"/>
    </row>
    <row r="644" spans="1:6" x14ac:dyDescent="0.25">
      <c r="B644" s="26"/>
      <c r="C644" s="26"/>
      <c r="F644" s="26"/>
    </row>
    <row r="645" spans="1:6" x14ac:dyDescent="0.25">
      <c r="B645" s="26"/>
      <c r="C645" s="26"/>
      <c r="F645" s="26"/>
    </row>
    <row r="646" spans="1:6" x14ac:dyDescent="0.25">
      <c r="B646" s="26"/>
      <c r="C646" s="26"/>
      <c r="F646" s="26"/>
    </row>
    <row r="647" spans="1:6" x14ac:dyDescent="0.25">
      <c r="B647" s="26"/>
      <c r="C647" s="26"/>
      <c r="F647" s="26"/>
    </row>
    <row r="648" spans="1:6" x14ac:dyDescent="0.25">
      <c r="B648" s="26"/>
      <c r="C648" s="26"/>
      <c r="F648" s="26"/>
    </row>
    <row r="649" spans="1:6" x14ac:dyDescent="0.25">
      <c r="B649" s="26"/>
      <c r="C649" s="26"/>
      <c r="F649" s="26"/>
    </row>
    <row r="650" spans="1:6" x14ac:dyDescent="0.25">
      <c r="A650" s="26" t="e">
        <f>((#REF!/#REF!)*100)</f>
        <v>#REF!</v>
      </c>
      <c r="B650" s="26"/>
      <c r="C650" s="26"/>
      <c r="F650" s="26"/>
    </row>
    <row r="651" spans="1:6" x14ac:dyDescent="0.25">
      <c r="B651" s="26"/>
      <c r="C651" s="26"/>
      <c r="F651" s="26"/>
    </row>
    <row r="652" spans="1:6" x14ac:dyDescent="0.25">
      <c r="B652" s="26"/>
      <c r="C652" s="26"/>
      <c r="F652" s="26"/>
    </row>
    <row r="653" spans="1:6" x14ac:dyDescent="0.25">
      <c r="B653" s="26"/>
      <c r="C653" s="26"/>
      <c r="F653" s="26"/>
    </row>
    <row r="654" spans="1:6" x14ac:dyDescent="0.25">
      <c r="B654" s="26"/>
      <c r="C654" s="26"/>
      <c r="F654" s="26"/>
    </row>
    <row r="655" spans="1:6" x14ac:dyDescent="0.25">
      <c r="B655" s="26"/>
      <c r="C655" s="26"/>
      <c r="F655" s="26"/>
    </row>
    <row r="656" spans="1:6" x14ac:dyDescent="0.25">
      <c r="B656" s="26"/>
      <c r="C656" s="26"/>
      <c r="F656" s="26"/>
    </row>
    <row r="657" spans="4:4" s="26" customFormat="1" x14ac:dyDescent="0.25">
      <c r="D657" s="35"/>
    </row>
    <row r="658" spans="4:4" s="26" customFormat="1" x14ac:dyDescent="0.25">
      <c r="D658" s="35"/>
    </row>
    <row r="659" spans="4:4" s="26" customFormat="1" x14ac:dyDescent="0.25">
      <c r="D659" s="35"/>
    </row>
    <row r="660" spans="4:4" s="26" customFormat="1" x14ac:dyDescent="0.25">
      <c r="D660" s="35"/>
    </row>
    <row r="661" spans="4:4" s="26" customFormat="1" x14ac:dyDescent="0.25">
      <c r="D661" s="35"/>
    </row>
    <row r="662" spans="4:4" s="26" customFormat="1" x14ac:dyDescent="0.25">
      <c r="D662" s="35"/>
    </row>
    <row r="663" spans="4:4" s="26" customFormat="1" x14ac:dyDescent="0.25">
      <c r="D663" s="35"/>
    </row>
    <row r="664" spans="4:4" s="26" customFormat="1" x14ac:dyDescent="0.25">
      <c r="D664" s="35"/>
    </row>
    <row r="665" spans="4:4" s="26" customFormat="1" x14ac:dyDescent="0.25">
      <c r="D665" s="35"/>
    </row>
    <row r="666" spans="4:4" s="26" customFormat="1" x14ac:dyDescent="0.25">
      <c r="D666" s="35"/>
    </row>
    <row r="667" spans="4:4" s="26" customFormat="1" x14ac:dyDescent="0.25">
      <c r="D667" s="35"/>
    </row>
    <row r="668" spans="4:4" s="26" customFormat="1" x14ac:dyDescent="0.25">
      <c r="D668" s="35"/>
    </row>
    <row r="669" spans="4:4" s="26" customFormat="1" x14ac:dyDescent="0.25">
      <c r="D669" s="35"/>
    </row>
    <row r="670" spans="4:4" s="26" customFormat="1" x14ac:dyDescent="0.25">
      <c r="D670" s="35"/>
    </row>
    <row r="671" spans="4:4" s="26" customFormat="1" x14ac:dyDescent="0.25">
      <c r="D671" s="35"/>
    </row>
    <row r="672" spans="4:4" s="26" customFormat="1" x14ac:dyDescent="0.25">
      <c r="D672" s="35"/>
    </row>
    <row r="673" spans="1:6" x14ac:dyDescent="0.25">
      <c r="B673" s="26"/>
      <c r="C673" s="26"/>
      <c r="F673" s="26"/>
    </row>
    <row r="674" spans="1:6" x14ac:dyDescent="0.25">
      <c r="B674" s="26"/>
      <c r="C674" s="26"/>
      <c r="F674" s="26"/>
    </row>
    <row r="675" spans="1:6" x14ac:dyDescent="0.25">
      <c r="B675" s="26"/>
      <c r="C675" s="26"/>
      <c r="F675" s="26"/>
    </row>
    <row r="676" spans="1:6" x14ac:dyDescent="0.25">
      <c r="A676" s="26" t="e">
        <f>((#REF!/#REF!)*100)</f>
        <v>#REF!</v>
      </c>
      <c r="B676" s="26"/>
      <c r="C676" s="26"/>
      <c r="F676" s="26"/>
    </row>
    <row r="677" spans="1:6" x14ac:dyDescent="0.25">
      <c r="B677" s="26"/>
      <c r="C677" s="26"/>
      <c r="F677" s="26"/>
    </row>
    <row r="678" spans="1:6" x14ac:dyDescent="0.25">
      <c r="B678" s="26"/>
      <c r="C678" s="26"/>
      <c r="F678" s="26"/>
    </row>
    <row r="679" spans="1:6" x14ac:dyDescent="0.25">
      <c r="B679" s="26"/>
      <c r="C679" s="26"/>
      <c r="F679" s="26"/>
    </row>
    <row r="680" spans="1:6" x14ac:dyDescent="0.25">
      <c r="B680" s="26"/>
      <c r="C680" s="26"/>
      <c r="F680" s="26"/>
    </row>
    <row r="681" spans="1:6" x14ac:dyDescent="0.25">
      <c r="B681" s="26"/>
      <c r="C681" s="26"/>
      <c r="F681" s="26"/>
    </row>
    <row r="682" spans="1:6" x14ac:dyDescent="0.25">
      <c r="B682" s="26"/>
      <c r="C682" s="26"/>
      <c r="F682" s="26"/>
    </row>
    <row r="683" spans="1:6" x14ac:dyDescent="0.25">
      <c r="B683" s="26"/>
      <c r="C683" s="26"/>
      <c r="F683" s="26"/>
    </row>
    <row r="684" spans="1:6" x14ac:dyDescent="0.25">
      <c r="B684" s="26"/>
      <c r="C684" s="26"/>
      <c r="F684" s="26"/>
    </row>
    <row r="685" spans="1:6" x14ac:dyDescent="0.25">
      <c r="B685" s="26"/>
      <c r="C685" s="26"/>
      <c r="F685" s="26"/>
    </row>
    <row r="686" spans="1:6" x14ac:dyDescent="0.25">
      <c r="B686" s="26"/>
      <c r="C686" s="26"/>
      <c r="F686" s="26"/>
    </row>
  </sheetData>
  <mergeCells count="16">
    <mergeCell ref="A1:F1"/>
    <mergeCell ref="A3:A17"/>
    <mergeCell ref="B3:B17"/>
    <mergeCell ref="F3:F17"/>
    <mergeCell ref="B45:B51"/>
    <mergeCell ref="F45:F51"/>
    <mergeCell ref="A18:A26"/>
    <mergeCell ref="B18:B26"/>
    <mergeCell ref="F18:F26"/>
    <mergeCell ref="A27:A34"/>
    <mergeCell ref="B27:B34"/>
    <mergeCell ref="F27:F34"/>
    <mergeCell ref="A35:A44"/>
    <mergeCell ref="B35:B44"/>
    <mergeCell ref="F35:F44"/>
    <mergeCell ref="A45:A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B5C8-2862-4352-A0A4-3B1B57E776F7}">
  <dimension ref="A2:F13"/>
  <sheetViews>
    <sheetView workbookViewId="0">
      <selection activeCell="F19" sqref="F19"/>
    </sheetView>
  </sheetViews>
  <sheetFormatPr defaultRowHeight="15" x14ac:dyDescent="0.25"/>
  <cols>
    <col min="2" max="2" width="24.85546875" style="43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93" t="s">
        <v>583</v>
      </c>
      <c r="B2" s="93"/>
      <c r="C2" s="93"/>
      <c r="D2" s="93"/>
      <c r="E2" s="93"/>
      <c r="F2" s="93"/>
    </row>
    <row r="3" spans="1:6" ht="66.2" customHeight="1" x14ac:dyDescent="0.25">
      <c r="A3" s="13" t="s">
        <v>28</v>
      </c>
      <c r="B3" s="13" t="s">
        <v>0</v>
      </c>
      <c r="C3" s="13" t="s">
        <v>367</v>
      </c>
      <c r="D3" s="3" t="s">
        <v>29</v>
      </c>
      <c r="E3" s="13" t="s">
        <v>582</v>
      </c>
      <c r="F3" s="13" t="s">
        <v>581</v>
      </c>
    </row>
    <row r="4" spans="1:6" ht="15.75" customHeight="1" x14ac:dyDescent="0.25">
      <c r="A4" s="94">
        <v>1</v>
      </c>
      <c r="B4" s="95" t="s">
        <v>584</v>
      </c>
      <c r="C4" s="12">
        <v>1</v>
      </c>
      <c r="D4" s="45" t="s">
        <v>580</v>
      </c>
      <c r="E4" s="86">
        <v>14</v>
      </c>
      <c r="F4" s="96">
        <v>19.5</v>
      </c>
    </row>
    <row r="5" spans="1:6" ht="15.75" x14ac:dyDescent="0.25">
      <c r="A5" s="94"/>
      <c r="B5" s="95"/>
      <c r="C5" s="12">
        <v>2</v>
      </c>
      <c r="D5" s="45" t="s">
        <v>579</v>
      </c>
      <c r="E5" s="86">
        <v>3.46</v>
      </c>
      <c r="F5" s="96"/>
    </row>
    <row r="6" spans="1:6" ht="15.75" x14ac:dyDescent="0.25">
      <c r="A6" s="94"/>
      <c r="B6" s="95"/>
      <c r="C6" s="12">
        <v>3</v>
      </c>
      <c r="D6" s="45" t="s">
        <v>578</v>
      </c>
      <c r="E6" s="86">
        <v>3.46</v>
      </c>
      <c r="F6" s="96"/>
    </row>
    <row r="7" spans="1:6" ht="15.75" x14ac:dyDescent="0.25">
      <c r="A7" s="94"/>
      <c r="B7" s="95"/>
      <c r="C7" s="12">
        <v>4</v>
      </c>
      <c r="D7" s="45" t="s">
        <v>586</v>
      </c>
      <c r="E7" s="86">
        <v>5</v>
      </c>
      <c r="F7" s="96"/>
    </row>
    <row r="8" spans="1:6" ht="15.75" x14ac:dyDescent="0.25">
      <c r="A8" s="94"/>
      <c r="B8" s="95"/>
      <c r="C8" s="12"/>
      <c r="D8" s="47" t="s">
        <v>35</v>
      </c>
      <c r="E8" s="85">
        <f>SUM(E4:E7)</f>
        <v>25.92</v>
      </c>
      <c r="F8" s="96"/>
    </row>
    <row r="9" spans="1:6" ht="15.75" x14ac:dyDescent="0.25">
      <c r="A9" s="14"/>
      <c r="B9" s="13"/>
      <c r="C9" s="12"/>
      <c r="D9" s="47"/>
      <c r="E9" s="85"/>
      <c r="F9" s="44"/>
    </row>
    <row r="10" spans="1:6" ht="15.75" customHeight="1" x14ac:dyDescent="0.25">
      <c r="A10" s="94">
        <v>2</v>
      </c>
      <c r="B10" s="95" t="s">
        <v>585</v>
      </c>
      <c r="C10" s="12">
        <v>1</v>
      </c>
      <c r="D10" s="45" t="s">
        <v>580</v>
      </c>
      <c r="E10" s="86">
        <v>14</v>
      </c>
      <c r="F10" s="96">
        <v>17.7</v>
      </c>
    </row>
    <row r="11" spans="1:6" ht="15.75" x14ac:dyDescent="0.25">
      <c r="A11" s="94"/>
      <c r="B11" s="95"/>
      <c r="C11" s="12">
        <v>2</v>
      </c>
      <c r="D11" s="45" t="s">
        <v>579</v>
      </c>
      <c r="E11" s="86">
        <v>3.46</v>
      </c>
      <c r="F11" s="96"/>
    </row>
    <row r="12" spans="1:6" ht="15.75" x14ac:dyDescent="0.25">
      <c r="A12" s="94"/>
      <c r="B12" s="95"/>
      <c r="C12" s="12">
        <v>3</v>
      </c>
      <c r="D12" s="45" t="s">
        <v>578</v>
      </c>
      <c r="E12" s="86">
        <v>3.46</v>
      </c>
      <c r="F12" s="96"/>
    </row>
    <row r="13" spans="1:6" ht="15.75" x14ac:dyDescent="0.25">
      <c r="A13" s="94"/>
      <c r="B13" s="95"/>
      <c r="C13" s="12"/>
      <c r="D13" s="47" t="s">
        <v>35</v>
      </c>
      <c r="E13" s="85">
        <f>SUM(E10:E12)</f>
        <v>20.92</v>
      </c>
      <c r="F13" s="96"/>
    </row>
  </sheetData>
  <mergeCells count="7">
    <mergeCell ref="A2:F2"/>
    <mergeCell ref="A4:A8"/>
    <mergeCell ref="B4:B8"/>
    <mergeCell ref="F4:F8"/>
    <mergeCell ref="A10:A13"/>
    <mergeCell ref="B10:B13"/>
    <mergeCell ref="F10: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69EF-9783-413A-AA96-26B32168667B}">
  <dimension ref="A1:F6"/>
  <sheetViews>
    <sheetView workbookViewId="0">
      <selection activeCell="D18" sqref="D18"/>
    </sheetView>
  </sheetViews>
  <sheetFormatPr defaultRowHeight="15" x14ac:dyDescent="0.25"/>
  <cols>
    <col min="2" max="2" width="26.140625" customWidth="1"/>
    <col min="3" max="3" width="7.85546875" customWidth="1"/>
    <col min="4" max="4" width="25.42578125" customWidth="1"/>
    <col min="5" max="5" width="21.5703125" customWidth="1"/>
    <col min="6" max="6" width="24" customWidth="1"/>
  </cols>
  <sheetData>
    <row r="1" spans="1:6" ht="15.75" x14ac:dyDescent="0.25">
      <c r="A1" s="97" t="s">
        <v>590</v>
      </c>
      <c r="B1" s="97"/>
      <c r="C1" s="97"/>
      <c r="D1" s="97"/>
      <c r="E1" s="97"/>
      <c r="F1" s="97"/>
    </row>
    <row r="2" spans="1:6" ht="69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577</v>
      </c>
      <c r="F2" s="13" t="s">
        <v>576</v>
      </c>
    </row>
    <row r="3" spans="1:6" ht="15.75" x14ac:dyDescent="0.25">
      <c r="A3" s="94">
        <v>1</v>
      </c>
      <c r="B3" s="99" t="s">
        <v>588</v>
      </c>
      <c r="C3" s="14">
        <v>1</v>
      </c>
      <c r="D3" s="45" t="s">
        <v>587</v>
      </c>
      <c r="E3" s="8">
        <v>1.5</v>
      </c>
      <c r="F3" s="96">
        <v>3</v>
      </c>
    </row>
    <row r="4" spans="1:6" ht="15.75" x14ac:dyDescent="0.25">
      <c r="A4" s="94"/>
      <c r="B4" s="99"/>
      <c r="C4" s="14">
        <v>2</v>
      </c>
      <c r="D4" s="45" t="s">
        <v>589</v>
      </c>
      <c r="E4" s="8">
        <v>3</v>
      </c>
      <c r="F4" s="96"/>
    </row>
    <row r="5" spans="1:6" ht="15.75" x14ac:dyDescent="0.25">
      <c r="A5" s="94"/>
      <c r="B5" s="99"/>
      <c r="C5" s="56"/>
      <c r="D5" s="47" t="s">
        <v>35</v>
      </c>
      <c r="E5" s="84">
        <f>SUM(E3:E4)</f>
        <v>4.5</v>
      </c>
      <c r="F5" s="96"/>
    </row>
    <row r="6" spans="1:6" x14ac:dyDescent="0.25">
      <c r="E6" s="43"/>
    </row>
  </sheetData>
  <mergeCells count="4">
    <mergeCell ref="A1:F1"/>
    <mergeCell ref="A3:A5"/>
    <mergeCell ref="B3:B5"/>
    <mergeCell ref="F3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8767-A25B-4876-922A-C6C2C8F03FC5}">
  <dimension ref="A1:F8"/>
  <sheetViews>
    <sheetView workbookViewId="0">
      <selection activeCell="M26" sqref="M26"/>
    </sheetView>
  </sheetViews>
  <sheetFormatPr defaultRowHeight="15" x14ac:dyDescent="0.25"/>
  <cols>
    <col min="2" max="2" width="15.7109375" customWidth="1"/>
    <col min="3" max="3" width="7.85546875" customWidth="1"/>
    <col min="4" max="4" width="25.42578125" customWidth="1"/>
    <col min="5" max="5" width="21.5703125" customWidth="1"/>
    <col min="6" max="6" width="24" customWidth="1"/>
  </cols>
  <sheetData>
    <row r="1" spans="1:6" ht="15.75" x14ac:dyDescent="0.25">
      <c r="A1" s="97" t="s">
        <v>662</v>
      </c>
      <c r="B1" s="97"/>
      <c r="C1" s="97"/>
      <c r="D1" s="97"/>
      <c r="E1" s="97"/>
      <c r="F1" s="97"/>
    </row>
    <row r="2" spans="1:6" ht="69" customHeight="1" x14ac:dyDescent="0.25">
      <c r="A2" s="13" t="s">
        <v>28</v>
      </c>
      <c r="B2" s="13" t="s">
        <v>0</v>
      </c>
      <c r="C2" s="13" t="s">
        <v>367</v>
      </c>
      <c r="D2" s="3" t="s">
        <v>29</v>
      </c>
      <c r="E2" s="13" t="s">
        <v>577</v>
      </c>
      <c r="F2" s="13" t="s">
        <v>576</v>
      </c>
    </row>
    <row r="3" spans="1:6" ht="15.75" x14ac:dyDescent="0.25">
      <c r="A3" s="94">
        <v>1</v>
      </c>
      <c r="B3" s="99" t="s">
        <v>553</v>
      </c>
      <c r="C3" s="14">
        <v>1</v>
      </c>
      <c r="D3" s="45" t="s">
        <v>575</v>
      </c>
      <c r="E3" s="8">
        <v>14</v>
      </c>
      <c r="F3" s="96">
        <v>18.7</v>
      </c>
    </row>
    <row r="4" spans="1:6" ht="15.75" x14ac:dyDescent="0.25">
      <c r="A4" s="94"/>
      <c r="B4" s="99"/>
      <c r="C4" s="14">
        <v>2</v>
      </c>
      <c r="D4" s="45" t="s">
        <v>574</v>
      </c>
      <c r="E4" s="8">
        <v>2</v>
      </c>
      <c r="F4" s="96"/>
    </row>
    <row r="5" spans="1:6" ht="15.75" x14ac:dyDescent="0.25">
      <c r="A5" s="94"/>
      <c r="B5" s="99"/>
      <c r="C5" s="14">
        <v>3</v>
      </c>
      <c r="D5" s="45" t="s">
        <v>573</v>
      </c>
      <c r="E5" s="8">
        <v>2</v>
      </c>
      <c r="F5" s="96"/>
    </row>
    <row r="6" spans="1:6" ht="15.75" x14ac:dyDescent="0.25">
      <c r="A6" s="94"/>
      <c r="B6" s="99"/>
      <c r="C6" s="14">
        <v>4</v>
      </c>
      <c r="D6" s="45" t="s">
        <v>572</v>
      </c>
      <c r="E6" s="8">
        <v>4</v>
      </c>
      <c r="F6" s="96"/>
    </row>
    <row r="7" spans="1:6" ht="15.75" x14ac:dyDescent="0.25">
      <c r="A7" s="94"/>
      <c r="B7" s="99"/>
      <c r="C7" s="56"/>
      <c r="D7" s="47" t="s">
        <v>35</v>
      </c>
      <c r="E7" s="84">
        <f>SUM(E3:E6)</f>
        <v>22</v>
      </c>
      <c r="F7" s="96"/>
    </row>
    <row r="8" spans="1:6" x14ac:dyDescent="0.25">
      <c r="E8" s="43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Discovery &amp; Warner(NTO 2022)</vt:lpstr>
      <vt:lpstr>IN10</vt:lpstr>
      <vt:lpstr>NDTV</vt:lpstr>
      <vt:lpstr>Kalaignar TV Pvt Ltd</vt:lpstr>
      <vt:lpstr>Silverstar Communications Ltd.</vt:lpstr>
      <vt:lpstr>ZNCL (NTO 2022)</vt:lpstr>
      <vt:lpstr>Sidharth TV Network (NTO 2022)</vt:lpstr>
      <vt:lpstr>BBC Global News (NTO 2022)</vt:lpstr>
      <vt:lpstr>Tarang Broadcastting Compnay Li</vt:lpstr>
      <vt:lpstr>TV TODAY (NTO 2022)</vt:lpstr>
      <vt:lpstr>Mavis Satcom LTD (NTO 2022)</vt:lpstr>
      <vt:lpstr>TV18 (NTO 2022)</vt:lpstr>
      <vt:lpstr> Times Network (NTO 2022)</vt:lpstr>
      <vt:lpstr>Eenadu Television (NTO 2022)</vt:lpstr>
      <vt:lpstr>Raj Television (NTO 2022)</vt:lpstr>
      <vt:lpstr>SUN (NTO 2022 </vt:lpstr>
      <vt:lpstr>Star (NTO 2022)</vt:lpstr>
      <vt:lpstr>SONY (NTO 2022)</vt:lpstr>
      <vt:lpstr>ZEE (NTO 2022)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</dc:creator>
  <cp:lastModifiedBy>NITIN</cp:lastModifiedBy>
  <cp:lastPrinted>2023-02-09T10:18:02Z</cp:lastPrinted>
  <dcterms:created xsi:type="dcterms:W3CDTF">2018-12-19T05:06:39Z</dcterms:created>
  <dcterms:modified xsi:type="dcterms:W3CDTF">2024-01-08T06:36:50Z</dcterms:modified>
</cp:coreProperties>
</file>